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ЭтаКнига"/>
  <xr:revisionPtr revIDLastSave="0" documentId="8_{34BCBC08-9E5D-4E30-BA23-A88BF4F0A25C}" xr6:coauthVersionLast="47" xr6:coauthVersionMax="47" xr10:uidLastSave="{00000000-0000-0000-0000-000000000000}"/>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9040" windowHeight="15840" xr2:uid="{00000000-000D-0000-FFFF-FFFF0000000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<sst xmlns="http://schemas.openxmlformats.org/spreadsheetml/2006/main" count="223" uniqueCount="156">
  <si>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</si>
  <si>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</si>
  <si>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</si>
  <si>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</si>
  <si>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</si>
  <si>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</si>
  <si>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</si>
  <si>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</si>
  <si>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</si>
  <si>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</si>
  <si>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</si>
  <si>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</si>
  <si>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</si>
  <si>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</si>
  <si>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</si>
  <si>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</si>
  <si>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</si>
  <si>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</si>
  <si>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</si>
  <si>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</si>
  <si>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</si>
  <si>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</si>
  <si>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</si>
  <si>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</si>
  <si>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</si>
  <si>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</si>
  <si>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</si>
  <si>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</si>
  <si>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</si>
  <si>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</si>
  <si>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</si>
  <si>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</si>
  <si>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</si>
  <si>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</si>
  <si>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</si>
  <si>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</si>
  <si>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</si>
  <si>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</si>
  <si>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</si>
  <si>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</si>
  <si>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</si>
  <si>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</si>
  <si>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</si>
  <si>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</si>
  <si>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</si>
  <si>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</si>
  <si>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</si>
  <si>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</si>
  <si>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</si>
  <si>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</si>
  <si>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</si>
  <si>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</si>
  <si>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</si>
  <si>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</si>
  <si>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</si>
  <si>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</si>
  <si>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</si>
  <si>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</si>
  <si>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</si>
  <si>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</si>
  <si>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</si>
  <si>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</si>
  <si>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</si>
  <si>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</si>
  <si>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</si>
  <si>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</si>
  <si>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</si>
  <si>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</si>
  <si>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</si>
  <si>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</si>
  <si>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</si>
  <si>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</si>
  <si>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</si>
  <si>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Инклюзивная история – история, доступная каждому</t>
  </si>
  <si>
    <t>Государственное учреждение «Лидский историко-художественный музей»</t>
  </si>
  <si>
    <t>231300 ул. Победы 37а, г. Лида, Гродненская область, Республика Беларусь</t>
  </si>
  <si>
    <t>Лидский замок, г. Лида, ул. Замковая, 1</t>
  </si>
  <si>
    <t>Существует необходимость устранения физических и информационных барьеров, препятствующих полноценному участию людей с ограниченными возможностями в культурной жизни Гродненского региона. Лидский замок является ключевым культурно-историческим объектом, однако существующая в настоящий момент инфраструктура ограничивает доступ к историческому наследию для различных групп населения. Реализация проекта в период 2025–2030 гг. позволит создать безбарьерную среду, где история станет осязаемой и доступной для каждого. Это включает не только техническое оснащение, но и закупку реквизита и исторических костюмов для проведения инклюзивных анимационных и музейно-педагогических занятий.</t>
  </si>
  <si>
    <t xml:space="preserve">Суть проекта заключается в масштабной модернизации Лидского замка для создания безбарьерной среды. Проект направлен на то, чтобы люди с различными особенностями здоровья могли полноценно изучать историю, участвовать в экскурсиях и анимационных программах наравне с другими посетителями. Проект охватывает три ключевых аспекта доступности:
• Физическая доступность: Установка пандусов с противоскользящим покрытием, подъемных устройств и укладка плитки во дворе замка для удобства колясочников. Также предусмотрены кнопки вызова персонала в ключевых точках.
• Информационная доступность: Внедрение аудиогидов, тактильных мнемосхем, пиктограмм и этикетажа на шрифте Брайля. Для тех, кто не может подняться в башни, во дворе установят специальные сенсорные панели.
• Интерактивность и обучение: Создание 3D-моделей оружия, доспехов и макета замка для тактильного восприятия слабовидящими. Закупка исторических костюмов и реквизита позволит проводить специализированные музейно-педагогические занятия.
</t>
  </si>
  <si>
    <t xml:space="preserve">создание инклюзивной среды для людей с ограниченными возможностями в Лидском замке. </t>
  </si>
  <si>
    <t xml:space="preserve">Деятельность по окончании проекта будет сосредоточена на эксплуатации созданной инклюзивной среды и проведении регулярных мероприятий для людей с ограниченными возможностями на базе обновленной инфраструктуры Лидского замка.
Основными направлениями дальнейшей работы станут: образовательная и анимационная деятельность, экскурсионное обслуживание, развитие доступной среды
</t>
  </si>
  <si>
    <t>1. Физическая доступность и инфраструктура</t>
  </si>
  <si>
    <t>• Обустройство территории: укладка плитки во дворе замка и создание пандусов, оборудованных противоскользящим покрытием и двухуровневыми поручнями.</t>
  </si>
  <si>
    <t>• Установка подъемных механизмов: монтаж подъемных устройств для пользователей инвалидных колясок.</t>
  </si>
  <si>
    <t>• Обеспечение связи: установка кнопок вызова персонала в ключевых точках замка для оперативной помощи посетителям.</t>
  </si>
  <si>
    <t>2. Информационная доступность</t>
  </si>
  <si>
    <t>• Аудиовизуальные средства: Закупка специализированных аудиогидов для инвалидов по зрению.</t>
  </si>
  <si>
    <t>• Навигация для слабовидящих: создание и закупка тактильных мнемосхем, пиктограмм, табличек и этикетажа с использованием шрифта Брайля.</t>
  </si>
  <si>
    <t>• Альтернативный доступ: установка во дворе замка сенсорных панелей для тех, кто не имеет физической возможности подняться в башни.</t>
  </si>
  <si>
    <t>3. Интерактивное и образовательное наполнение</t>
  </si>
  <si>
    <t>• Тактильные экспонаты: закупка 3D-моделей, включая макеты оружия, доспехов, керамических изделий, скульптур и самого Лидского замка.</t>
  </si>
  <si>
    <t>• Анимационная база: приобретение реплик исторических костюмов и специального реквизита для проведения музейно-педагогических и анимационно-исторических занятий.</t>
  </si>
  <si>
    <t>4. Организационные и профессиональные задачи</t>
  </si>
  <si>
    <t>• Обучение кадров: подготовка специалистов и обучение сотрудников музея специфике работы с людьми, имеющими различные нарушения.</t>
  </si>
  <si>
    <t>• Эксплуатация: обеспечение технического обслуживания закупленного оборудования и соблюдение мировых стандартов создания инклюзивной среды.</t>
  </si>
  <si>
    <t>заведующий отделом «Лидский замок»</t>
  </si>
  <si>
    <t>Некрашевич Анна Тадеушевна</t>
  </si>
  <si>
    <t>+375 154  54-22-60  mus@lixmuseum.by</t>
  </si>
  <si>
    <t>люди с ограниченными возможностями: с нарушениями зрения, с нарушениями слуха, с нарушениями опорно-двигательного аппарата, с ментальными особенностями.</t>
  </si>
  <si>
    <t>Для реализации проекта «Инклюзивная история – история, доступная каждому» в Лидском замке запланирован комплекс задач, направленных на создание полноценной безбарьерной среды. Ниже представлены основные задачи, распределенные по направлениям:</t>
  </si>
  <si>
    <t>Мероприятия проекта направлены на создание инклюзивной (безбарьерной) среды в Лидском замке, что позволит обеспечить равный доступ к культурному наследию для людей с различными особенностями здоровья.</t>
  </si>
  <si>
    <r>
      <t>Модернизация физической инфраструктуры и создание безбарьерной среды.</t>
    </r>
    <r>
      <rPr>
        <sz val="14"/>
        <color theme="1"/>
        <rFont val="Times New Roman"/>
        <family val="1"/>
        <charset val="204"/>
      </rPr>
      <t xml:space="preserve"> Направление включает укладку плитки во дворе замка, установку пандусов с противоскользящим покрытием и двухуровневыми поручнями, монтаж подъемных устройств для колясочников, а также размещение кнопок вызова персонала в ключевых точках объекта.</t>
    </r>
  </si>
  <si>
    <r>
      <t>Обеспечение информационной доступности и навигации.</t>
    </r>
    <r>
      <rPr>
        <sz val="14"/>
        <color theme="1"/>
        <rFont val="Times New Roman"/>
        <family val="1"/>
        <charset val="204"/>
      </rPr>
      <t xml:space="preserve"> Деятельность сосредоточена на закупке специализированных аудиогидов для людей с нарушениями зрения, а также на изготовлении тактильных мнемосхем, пиктограмм, табличек и этикетажа с использованием шрифта Брайля.</t>
    </r>
  </si>
  <si>
    <r>
      <t>Внедрение технологических и тактильных решений в экспозицию.</t>
    </r>
    <r>
      <rPr>
        <sz val="14"/>
        <color theme="1"/>
        <rFont val="Times New Roman"/>
        <family val="1"/>
        <charset val="204"/>
      </rPr>
      <t xml:space="preserve"> Направление предполагает установку во дворе замка сенсорных панелей для обеспечения доступа к контенту башен, а также создание 3D-моделей (макетов оружия, доспехов, керамики, скульптур и самого замка) для тактильного восприятия слабовидящими людьми.</t>
    </r>
  </si>
  <si>
    <r>
      <t>Развитие инклюзивных образовательных и анимационных программ.</t>
    </r>
    <r>
      <rPr>
        <sz val="14"/>
        <color theme="1"/>
        <rFont val="Times New Roman"/>
        <family val="1"/>
        <charset val="204"/>
      </rPr>
      <t xml:space="preserve"> Предусмотрена закупка реплик исторических костюмов и специального реквизита для проведения музейно-педагогических и анимационно-исторических занятий, адаптированных для людей с ограниченными возможностями.</t>
    </r>
  </si>
  <si>
    <r>
      <t>Профессиональная подготовка кадров и институциональное развитие.</t>
    </r>
    <r>
      <rPr>
        <sz val="14"/>
        <color theme="1"/>
        <rFont val="Times New Roman"/>
        <family val="1"/>
        <charset val="204"/>
      </rPr>
      <t xml:space="preserve"> Направление включает специализированное обучение сотрудников музея работе с людьми, имеющими различные нарушения (зрения, слуха, ДЦП, психические отклонения), а также техническое обслуживание оборудования для обеспечения мировых стандартов обслуживания.</t>
    </r>
  </si>
  <si>
    <t>Информационная открытость экспозиций</t>
  </si>
  <si>
    <t>Запуск инклюзивных образовательных программ</t>
  </si>
  <si>
    <t>Повышение качества сервиса и безопасности</t>
  </si>
  <si>
    <t>Обеспечение физической доступности и беспрепятственного перемещения по территории Лидского замка</t>
  </si>
  <si>
    <t>Расширение целевой аудитории и привлечение новых групп посетителей с ограниченными возможностями</t>
  </si>
  <si>
    <t>Реализация проекта «Инклюзивная история – история, доступная каждому» позволит превратить Лидский замок в современное культурное пространство, адаптированное для людей с особыми потребностями</t>
  </si>
  <si>
    <t>Главным результатом станет создание инклюзивной (безбарьерной) среды, соответствующей мировым стандартам</t>
  </si>
  <si>
    <t>Для реализации проекта «Инклюзивная история – история, доступная каждому» в Лидском замке запланирован комплекс задач, направленных на создание полноценной безбарьерной среды. Ниже представлены основные задачи, распределенные по направлениям:; 1. Физическая доступность и инфраструктура; • Обустройство территории: укладка плитки во дворе замка и создание пандусов, оборудованных противоскользящим покрытием и двухуровневыми поручнями.; • Установка подъемных механизмов: монтаж подъемных устройств для пользователей инвалидных колясок.; • Обеспечение связи: установка кнопок вызова персонала в ключевых точках замка для оперативной помощи посетителям.; 2. Информационная доступность; • Аудиовизуальные средства: Закупка специализированных аудиогидов для инвалидов по зрению.; • Навигация для слабовидящих: создание и закупка тактильных мнемосхем, пиктограмм, табличек и этикетажа с использованием шрифта Брайля.; • Альтернативный доступ: установка во дворе замка сенсорных панелей для тех, кто не имеет физической возможности подняться в башни.; 3. Интерактивное и образовательное наполнение; • Тактильные экспонаты: закупка 3D-моделей, включая макеты оружия, доспехов, керамических изделий, скульптур и самого Лидского замка.; • Анимационная база: приобретение реплик исторических костюмов и специального реквизита для проведения музейно-педагогических и анимационно-исторических занятий.; 4. Организационные и профессиональные задачи; • Обучение кадров: подготовка специалистов и обучение сотрудников музея специфике работы с людьми, имеющими различные нарушения.; • Эксплуатация: обеспечение технического обслуживания закупленного оборудования и соблюдение мировых стандартов создания инклюзивной среды.</t>
  </si>
  <si>
    <t>Мероприятия проекта направлены на создание инклюзивной (безбарьерной) среды в Лидском замке, что позволит обеспечить равный доступ к культурному наследию для людей с различными особенностями здоровья.; Модернизация физической инфраструктуры и создание безбарьерной среды. Направление включает укладку плитки во дворе замка, установку пандусов с противоскользящим покрытием и двухуровневыми поручнями, монтаж подъемных устройств для колясочников, а также размещение кнопок вызова персонала в ключевых точках объекта.; Обеспечение информационной доступности и навигации. Деятельность сосредоточена на закупке специализированных аудиогидов для людей с нарушениями зрения, а также на изготовлении тактильных мнемосхем, пиктограмм, табличек и этикетажа с использованием шрифта Брайля.; Внедрение технологических и тактильных решений в экспозицию. Направление предполагает установку во дворе замка сенсорных панелей для обеспечения доступа к контенту башен, а также создание 3D-моделей (макетов оружия, доспехов, керамики, скульптур и самого замка) для тактильного восприятия слабовидящими людьми.; Развитие инклюзивных образовательных и анимационных программ. Предусмотрена закупка реплик исторических костюмов и специального реквизита для проведения музейно-педагогических и анимационно-исторических занятий, адаптированных для людей с ограниченными возможностями.; Профессиональная подготовка кадров и институциональное развитие. Направление включает специализированное обучение сотрудников музея работе с людьми, имеющими различные нарушения (зрения, слуха, ДЦП, психические отклонения), а также техническое обслуживание оборудования для обеспечения мировых стандартов обслуживания.</t>
  </si>
  <si>
    <t>Обеспечение физической доступности и беспрепятственного перемещения по территории Лидского замка; Информационная открытость экспозиций; Запуск инклюзивных образовательных программ; Повышение качества сервиса и безопасности; Расширение целевой аудитории и привлечение новых групп посетителей с ограниченными возможностями; Реализация проекта «Инклюзивная история – история, доступная каждому» позволит превратить Лидский замок в современное культурное пространство, адаптированное для людей с особыми потребностями; Главным результатом станет создание инклюзивной (безбарьерной) среды, соответствующей мировым стандартам</t>
  </si>
  <si>
    <t>Inclusive History – History Accessible to Everyone</t>
  </si>
  <si>
    <t>State Institution "Lida History and Art Museum"</t>
  </si>
  <si>
    <t>231300 37а Pobedy street, Lida, Grodno region, Republic of Belarus</t>
  </si>
  <si>
    <t>Head of the "Lida Castle" Department</t>
  </si>
  <si>
    <t>Anna Nekrashevich</t>
  </si>
  <si>
    <t>People with disabilities: people with visual impairments, hearing impairments, musculoskeletal disorders, and mental health conditions.</t>
  </si>
  <si>
    <t>the Republic of Belarus, Grodno region, Lida district, Lida, Lida Castle, Zamkovaya street, 1</t>
  </si>
  <si>
    <t>There is a necessity to eliminate physical and informational barriers that prevent the full participation of people with disabilities in the cultural life of the Grodno region. Lida Castle is a key cultural and historical site; however, its current infrastructure limits access to historical heritage for various population groups. The implementation of the project during the 2025–2030 period will allow for the creation of a barrier-free environment where history becomes tangible and accessible to everyone. This includes not only technical equipment but also the acquisition of props and historical costumes for conducting inclusive animation and museum-pedagogical sessions</t>
  </si>
  <si>
    <t>The goal of the project is to create an inclusive environment for people with disabilities in Lida Castle</t>
  </si>
  <si>
    <t xml:space="preserve">The essence of the project lies in the large-scale modernization of Lida Castle to create a barrier-free environment. The project aims to ensure that people with various health conditions can fully study history and participate in excursions and animation programs on an equal basis with other visitors.
The project covers three key aspects of accessibility:
• Physical Accessibility: Installation of ramps with anti-slip coating, lifting devices, and laying tiles in the castle yard for the convenience of wheelchair users. Staff call buttons are also provided at key locations within the castle.
• Informational Accessibility: Implementation of audio guides, tactile maps, pictograms, and labeling in Braille. For those unable to climb the towers, special touch panels will be installed in the castle yard.
• Interactivity and Education: Creation of 3D models of weapons, armor, and a castle model for tactile perception by the visually impaired. The procurement of historical costumes and props will enable specialized museum-pedagogical sessions
The essence of the project lies in the large-scale modernization of Lida Castle to create a barrier-free environment. The project aims to ensure that people with various health conditions can fully study history and participate in excursions and animation programs on an equal basis with other visitors.
The project covers three key aspects of accessibility:
• Physical Accessibility: Installation of ramps with anti-slip coating, lifting devices, and laying tiles in the castle yard for the convenience of wheelchair users. Staff call buttons are also provided at key locations within the castle.
• Informational Accessibility: Implementation of audio guides, tactile maps, pictograms, and labeling in Braille. For those unable to climb the towers, special touch panels will be installed in the castle yard.
• Interactivity and Education: Creation of 3D models of weapons, armor, and a castle model for tactile perception by the visually impaired. The procurement of historical costumes and props will enable specialized museum-pedagogical sessions
</t>
  </si>
  <si>
    <t>Post-project activities will focus on the operation of the newly created inclusive environment and the organization of regular events for people with disabilities based on the upgraded infrastructure of Lida Castle. The primary directions for future work will include: educational and animation activities, excursion services, and the ongoing development of an accessible environment</t>
  </si>
  <si>
    <t>To implement the project "Inclusive History – History Accessible to Everyone" in Lida Castle, a comprehensive set of tasks is planned to create a full-scale barrier-free environment. Below are the main tasks categorized by direction:</t>
  </si>
  <si>
    <t>1. Physical Accessibility and Infrastructure</t>
  </si>
  <si>
    <t>• Site improvement: laying tiles in the castle yard and creating ramps equipped with anti-slip coating and two-level handrails</t>
  </si>
  <si>
    <t>• Installation of lifting mechanisms: mounting lifting devices for wheelchair users.</t>
  </si>
  <si>
    <t>• Communication support: installation of staff call buttons at key points of the castle for prompt visitor assistance.</t>
  </si>
  <si>
    <t>2. Informational Accessibility</t>
  </si>
  <si>
    <t>• Audiovisual aids: Procurement of specialized audio guides for the visually impaired.</t>
  </si>
  <si>
    <t>• Navigation for the visually impaired: creation and procurement of tactile maps, pictograms, signs, and labeling using Braille.</t>
  </si>
  <si>
    <t>• Alternative access: installation of touch panels in the castle yard for those who lack the physical capacity to climb the towers.</t>
  </si>
  <si>
    <t>3. Interactive and Educational Content</t>
  </si>
  <si>
    <t>• Tactile exhibits: procurement of 3D models, including replicas of weapons, armor elements, ceramic items, sculptures, and a model of Lida Castle itself.</t>
  </si>
  <si>
    <t>• Animation base: acquisition of historical costume replicas and special props for museum-pedagogical and animation-historical sessions.</t>
  </si>
  <si>
    <t>4. Organizational and Professional Tasks</t>
  </si>
  <si>
    <t>• Staff training: preparing specialists and training museum employees on the specifics of working with people with various disabilities.</t>
  </si>
  <si>
    <t>• Operation: providing technical maintenance for the purchased equipment and adhering to international standards for creating an inclusive environment</t>
  </si>
  <si>
    <t>Project activities are aimed at creating an inclusive (barrier-free) environment in Lida Castle, which will ensure equal access to cultural heritage for people with various health conditions.</t>
  </si>
  <si>
    <t>Modernization of Physical Infrastructure and Creation of a Barrier-Free Environment. This direction includes laying tiles in the castle yard, installing ramps with anti-slip coating and two-level handrails, mounting lifting devices for wheelchair users, and placing staff call buttons at key points of the facility.</t>
  </si>
  <si>
    <t>Ensuring Informational Accessibility and Navigation. Activities focus on the procurement of specialized audio guides for people with visual impairments, as well as the production of tactile maps (mnemoschemes), pictograms, signs, and labeling using Braille.</t>
  </si>
  <si>
    <t>Implementation of Technological and Tactile Solutions in the Exhibition This area involves installing touch panels in the castle yard to provide access to tower content, as well as creating 3D models (replicas of weapons, armor elements, ceramics, sculptures, and a model of Lida Castle itself) for tactile perception by visually impaired visitors.</t>
  </si>
  <si>
    <t>Development of Inclusive Educational and Animation Programs It provides for the procurement of historical costume replicas and special props for conducting museum-pedagogical and animation-historical sessions adapted for people with disabilities.</t>
  </si>
  <si>
    <t>Professional Staff Training and Institutional Development This direction includes specialized training for museum employees on working with people with various disabilities (visual, hearing, cerebral palsy, mental health conditions, and statodynamic impairments), as well as the technical maintenance of equipment to ensure international service standards</t>
  </si>
  <si>
    <t>Ensuring physical accessibility and unimpeded movement throughout the territory of Lida Castle</t>
  </si>
  <si>
    <t>Informational openness of the exhibitions</t>
  </si>
  <si>
    <t>Launching inclusive educational programs</t>
  </si>
  <si>
    <t>Improving service quality and safety</t>
  </si>
  <si>
    <t>Expanding the target audience and attracting new groups of visitors with disabilities, including people with visual, hearing, musculoskeletal, and mental impairments</t>
  </si>
  <si>
    <t>To implement the project "Inclusive History – History Accessible to Everyone" in Lida Castle, a comprehensive set of tasks is planned to create a full-scale barrier-free environment. Below are the main tasks categorized by direction:; 1. Physical Accessibility and Infrastructure; • Site improvement: laying tiles in the castle yard and creating ramps equipped with anti-slip coating and two-level handrails; • Installation of lifting mechanisms: mounting lifting devices for wheelchair users.; • Communication support: installation of staff call buttons at key points of the castle for prompt visitor assistance.; 2. Informational Accessibility; • Audiovisual aids: Procurement of specialized audio guides for the visually impaired.; • Navigation for the visually impaired: creation and procurement of tactile maps, pictograms, signs, and labeling using Braille.; • Alternative access: installation of touch panels in the castle yard for those who lack the physical capacity to climb the towers.; 3. Interactive and Educational Content; • Tactile exhibits: procurement of 3D models, including replicas of weapons, armor elements, ceramic items, sculptures, and a model of Lida Castle itself.; • Animation base: acquisition of historical costume replicas and special props for museum-pedagogical and animation-historical sessions.; 4. Organizational and Professional Tasks; • Staff training: preparing specialists and training museum employees on the specifics of working with people with various disabilities.; • Operation: providing technical maintenance for the purchased equipment and adhering to international standards for creating an inclusive environment</t>
  </si>
  <si>
    <t>Project activities are aimed at creating an inclusive (barrier-free) environment in Lida Castle, which will ensure equal access to cultural heritage for people with various health conditions.; Modernization of Physical Infrastructure and Creation of a Barrier-Free Environment. This direction includes laying tiles in the castle yard, installing ramps with anti-slip coating and two-level handrails, mounting lifting devices for wheelchair users, and placing staff call buttons at key points of the facility.; Ensuring Informational Accessibility and Navigation. Activities focus on the procurement of specialized audio guides for people with visual impairments, as well as the production of tactile maps (mnemoschemes), pictograms, signs, and labeling using Braille.; Implementation of Technological and Tactile Solutions in the Exhibition This area involves installing touch panels in the castle yard to provide access to tower content, as well as creating 3D models (replicas of weapons, armor elements, ceramics, sculptures, and a model of Lida Castle itself) for tactile perception by visually impaired visitors.; Development of Inclusive Educational and Animation Programs It provides for the procurement of historical costume replicas and special props for conducting museum-pedagogical and animation-historical sessions adapted for people with disabilities.; Professional Staff Training and Institutional Development This direction includes specialized training for museum employees on working with people with various disabilities (visual, hearing, cerebral palsy, mental health conditions, and statodynamic impairments), as well as the technical maintenance of equipment to ensure international service standards</t>
  </si>
  <si>
    <t>Ensuring physical accessibility and unimpeded movement throughout the territory of Lida Castle; Informational openness of the exhibitions; Launching inclusive educational programs; Improving service quality and safety; Expanding the target audience and attracting new groups of visitors with disabilities, including people with visual, hearing, musculoskeletal, and mental impairments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</si>
</sst>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B_r_-;\-* #,##0.00\ _B_r_-;_-* &quot;-&quot;??\ _B_r_-;_-@_-"/>
  </numFmts>
  <fonts count="14"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4"/>
      <color theme="1"/>
      <name val="Times New Roman"/>
      <family val="1"/>
      <charset val="204"/>
    </font>
    <font>
      <sz val="12"/>
      <color rgb="FF000000"/>
      <name val="Helvetica"/>
    </font>
    <font>
      <b/>
      <sz val="14"/>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1">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wrapText="1"/>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Border="1" applyAlignment="1">
      <alignment vertical="top" wrapText="1"/>
    </xf>
    <xf numFmtId="49" fontId="2" fillId="0" borderId="1" xfId="0" applyNumberFormat="1" applyFont="1" applyBorder="1" applyAlignment="1">
      <alignment vertical="top" wrapText="1"/>
    </xf>
    <xf numFmtId="0" fontId="2" fillId="0" borderId="1" xfId="0" applyFont="1" applyBorder="1" applyAlignment="1">
      <alignment horizontal="left" vertical="top" wrapText="1"/>
    </xf>
    <xf numFmtId="0" fontId="3" fillId="0" borderId="2" xfId="0" applyFont="1" applyBorder="1" applyAlignment="1">
      <alignment vertical="top" wrapText="1"/>
    </xf>
    <xf numFmtId="0" fontId="3" fillId="0" borderId="2" xfId="0" applyFont="1" applyBorder="1" applyAlignment="1">
      <alignment horizontal="left" vertical="top" wrapText="1" indent="2"/>
    </xf>
    <xf numFmtId="0" fontId="3" fillId="0" borderId="1" xfId="0" applyFont="1" applyBorder="1" applyAlignment="1">
      <alignment horizontal="left" vertical="top" wrapText="1" indent="2"/>
    </xf>
    <xf numFmtId="0" fontId="2" fillId="0" borderId="1" xfId="0" applyFont="1" applyBorder="1" applyAlignment="1">
      <alignment vertical="top" wrapText="1"/>
    </xf>
    <xf numFmtId="0" fontId="2" fillId="0" borderId="2" xfId="0" applyFont="1" applyBorder="1" applyAlignment="1">
      <alignment horizontal="left" vertical="top" wrapText="1" indent="2"/>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0" fontId="3" fillId="0" borderId="0" xfId="0" applyFo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Border="1" applyAlignment="1" applyProtection="1">
      <alignment vertical="top" wrapText="1"/>
      <protection locked="0"/>
    </xf>
    <xf numFmtId="49" fontId="7" fillId="0" borderId="1" xfId="0" applyNumberFormat="1" applyFont="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Alignment="1" applyProtection="1">
      <alignment wrapText="1"/>
      <protection locked="0" hidden="1"/>
    </xf>
    <xf numFmtId="0" fontId="8" fillId="0" borderId="0" xfId="0" applyFont="1"/>
    <xf numFmtId="0" fontId="9" fillId="0" borderId="1" xfId="0" applyFont="1" applyBorder="1" applyAlignment="1">
      <alignment vertical="top" wrapText="1"/>
    </xf>
    <xf numFmtId="49" fontId="2" fillId="0" borderId="1" xfId="0" applyNumberFormat="1" applyFont="1" applyBorder="1" applyAlignment="1">
      <alignment horizontal="left" vertical="top" wrapText="1"/>
    </xf>
    <xf numFmtId="0" fontId="2" fillId="0" borderId="0" xfId="0" applyFont="1" applyAlignment="1">
      <alignment horizontal="left" wrapText="1"/>
    </xf>
    <xf numFmtId="49" fontId="3" fillId="0" borderId="5" xfId="0" applyNumberFormat="1" applyFont="1" applyBorder="1"/>
    <xf numFmtId="0" fontId="3" fillId="0" borderId="5" xfId="0" applyFont="1" applyBorder="1"/>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49" fontId="11" fillId="0" borderId="1" xfId="0" applyNumberFormat="1" applyFont="1" applyBorder="1" applyAlignment="1" applyProtection="1">
      <alignment vertical="top" wrapText="1"/>
      <protection locked="0"/>
    </xf>
    <xf numFmtId="0" fontId="12" fillId="0" borderId="1" xfId="0" applyFont="1" applyBorder="1" applyAlignment="1" applyProtection="1">
      <alignment horizontal="left" vertical="top" wrapText="1"/>
      <protection locked="0"/>
    </xf>
    <xf numFmtId="49" fontId="12" fillId="0" borderId="1" xfId="0" applyNumberFormat="1" applyFont="1" applyBorder="1" applyAlignment="1" applyProtection="1">
      <alignment vertical="top" wrapText="1"/>
      <protection locked="0"/>
    </xf>
    <xf numFmtId="49" fontId="12" fillId="0" borderId="1" xfId="0" applyNumberFormat="1" applyFont="1" applyBorder="1" applyAlignment="1">
      <alignment vertical="top" wrapText="1"/>
    </xf>
    <xf numFmtId="49" fontId="11" fillId="0" borderId="1" xfId="0" applyNumberFormat="1" applyFont="1" applyBorder="1" applyAlignment="1">
      <alignment vertical="top" wrapText="1"/>
    </xf>
    <xf numFmtId="49" fontId="11"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49" fontId="11" fillId="0" borderId="1" xfId="0" applyNumberFormat="1" applyFont="1" applyBorder="1" applyAlignment="1">
      <alignment horizontal="justify" vertical="center" wrapText="1"/>
    </xf>
    <xf numFmtId="2" fontId="11" fillId="0" borderId="1" xfId="1" applyNumberFormat="1" applyFont="1" applyFill="1" applyBorder="1" applyAlignment="1">
      <alignment horizontal="left" vertical="top" wrapText="1"/>
    </xf>
    <xf numFmtId="49" fontId="11" fillId="0" borderId="0" xfId="0" applyNumberFormat="1" applyFont="1" applyProtection="1">
      <protection locked="0"/>
    </xf>
    <xf numFmtId="49" fontId="11" fillId="0" borderId="0" xfId="0" applyNumberFormat="1" applyFont="1" applyAlignment="1" applyProtection="1">
      <alignment horizontal="justify" vertical="center"/>
      <protection locked="0"/>
    </xf>
    <xf numFmtId="49" fontId="13" fillId="0" borderId="0" xfId="0" applyNumberFormat="1" applyFont="1" applyAlignment="1" applyProtection="1">
      <alignment horizontal="justify" vertical="center"/>
      <protection locked="0"/>
    </xf>
    <xf numFmtId="0" fontId="13" fillId="0" borderId="0" xfId="0" applyFont="1" applyAlignment="1" applyProtection="1">
      <alignment horizontal="justify" vertical="center"/>
      <protection locked="0"/>
    </xf>
    <xf numFmtId="0" fontId="13" fillId="0" borderId="0" xfId="0" applyFont="1" applyProtection="1">
      <protection locked="0"/>
    </xf>
    <xf numFmtId="0" fontId="11" fillId="0" borderId="0" xfId="0" applyFont="1" applyAlignment="1" applyProtection="1">
      <alignment horizontal="left"/>
      <protection locked="0"/>
    </xf>
    <xf numFmtId="0" fontId="11" fillId="0" borderId="0" xfId="0" applyFont="1" applyAlignment="1" applyProtection="1">
      <alignment horizontal="justify" vertical="center"/>
      <protection locked="0"/>
    </xf>
    <xf numFmtId="2" fontId="2" fillId="0" borderId="1" xfId="1" applyNumberFormat="1" applyFont="1" applyFill="1" applyBorder="1" applyAlignment="1">
      <alignment horizontal="left" vertical="top" wrapText="1"/>
    </xf>
    <xf numFmtId="0" fontId="5" fillId="0" borderId="0" xfId="0" applyFont="1" applyAlignment="1">
      <alignment horizontal="left" vertical="top"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vertical="top" wrapText="1"/>
    </xf>
    <xf numFmtId="0" fontId="2" fillId="0" borderId="4" xfId="0" applyFont="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9" tint="0.39997558519241921"/>
  </sheetPr>
  <dimension ref="A1:W25"/>
  <sheetViews>
    <sheetView tabSelected="1" view="pageBreakPreview" zoomScale="95" zoomScaleNormal="95" zoomScaleSheetLayoutView="95" workbookViewId="0">
      <selection activeCell="B5" sqref="B5"/>
    </sheetView>
  </sheetViews>
  <sheetFormatPr defaultColWidth="9.140625" defaultRowHeight="20.25" x14ac:dyDescent="0.3"/>
  <cols>
    <col min="1" max="1" width="60.85546875" style="4" customWidth="1"/>
    <col min="2" max="2" width="210.28515625" style="4" customWidth="1"/>
    <col min="3" max="23" width="9.140625" style="3"/>
    <col min="24" max="16384" width="9.140625" style="1"/>
  </cols>
  <sheetData>
    <row r="1" spans="1:5" ht="48.75" customHeight="1" x14ac:dyDescent="0.3">
      <c r="A1" s="53" t="s">
        <v>0</v>
      </c>
      <c r="B1" s="53"/>
      <c r="E1" s="26"/>
    </row>
    <row r="2" spans="1:5" ht="7.5" customHeight="1" x14ac:dyDescent="0.3">
      <c r="A2" s="5"/>
    </row>
    <row r="3" spans="1:5" ht="20.25" hidden="1" customHeight="1" x14ac:dyDescent="0.3">
      <c r="A3" s="7" t="s">
        <v>1</v>
      </c>
      <c r="B3" s="23"/>
    </row>
    <row r="4" spans="1:5" ht="20.25" hidden="1" customHeight="1" x14ac:dyDescent="0.3">
      <c r="A4" s="7" t="s">
        <v>2</v>
      </c>
      <c r="B4" s="17"/>
    </row>
    <row r="5" spans="1:5" ht="20.25" customHeight="1" x14ac:dyDescent="0.3">
      <c r="A5" s="7" t="s">
        <v>11</v>
      </c>
      <c r="B5" s="36" t="s">
        <v>73</v>
      </c>
    </row>
    <row r="6" spans="1:5" ht="20.25" customHeight="1" x14ac:dyDescent="0.3">
      <c r="A6" s="10" t="s">
        <v>12</v>
      </c>
      <c r="B6" s="17">
        <v>5</v>
      </c>
    </row>
    <row r="7" spans="1:5" ht="20.25" customHeight="1" x14ac:dyDescent="0.3">
      <c r="A7" s="54" t="s">
        <v>13</v>
      </c>
      <c r="B7" s="55"/>
    </row>
    <row r="8" spans="1:5" ht="20.25" customHeight="1" x14ac:dyDescent="0.3">
      <c r="A8" s="11" t="s">
        <v>18</v>
      </c>
      <c r="B8" s="37">
        <v>590225992</v>
      </c>
    </row>
    <row r="9" spans="1:5" x14ac:dyDescent="0.3">
      <c r="A9" s="12" t="s">
        <v>14</v>
      </c>
      <c r="B9" s="16" t="s">
        <v>74</v>
      </c>
    </row>
    <row r="10" spans="1:5" x14ac:dyDescent="0.3">
      <c r="A10" s="12" t="s">
        <v>15</v>
      </c>
      <c r="B10" s="38" t="s">
        <v>75</v>
      </c>
    </row>
    <row r="11" spans="1:5" x14ac:dyDescent="0.3">
      <c r="A11" s="12" t="s">
        <v>17</v>
      </c>
      <c r="B11" s="16" t="s">
        <v>95</v>
      </c>
    </row>
    <row r="12" spans="1:5" x14ac:dyDescent="0.3">
      <c r="A12" s="12" t="s">
        <v>16</v>
      </c>
      <c r="B12" s="16" t="s">
        <v>96</v>
      </c>
    </row>
    <row r="13" spans="1:5" x14ac:dyDescent="0.3">
      <c r="A13" s="12" t="s">
        <v>19</v>
      </c>
      <c r="B13" s="39" t="s">
        <v>97</v>
      </c>
    </row>
    <row r="14" spans="1:5" ht="62.25" customHeight="1" x14ac:dyDescent="0.3">
      <c r="A14" s="7" t="s">
        <v>8</v>
      </c>
      <c r="B14" s="40" t="s">
        <v>98</v>
      </c>
    </row>
    <row r="15" spans="1:5" ht="41.25" customHeight="1" x14ac:dyDescent="0.3">
      <c r="A15" s="7" t="s">
        <v>9</v>
      </c>
      <c r="B15" s="8" t="s">
        <v>76</v>
      </c>
    </row>
    <row r="16" spans="1:5" ht="93.75" x14ac:dyDescent="0.3">
      <c r="A16" s="7" t="s">
        <v>20</v>
      </c>
      <c r="B16" s="42" t="s">
        <v>77</v>
      </c>
    </row>
    <row r="17" spans="1:2" ht="60.75" customHeight="1" x14ac:dyDescent="0.3">
      <c r="A17" s="7" t="s">
        <v>7</v>
      </c>
      <c r="B17" s="43" t="s">
        <v>79</v>
      </c>
    </row>
    <row r="18" spans="1:2" ht="60.75" customHeight="1" x14ac:dyDescent="0.3">
      <c r="A18" s="7" t="s">
        <v>21</v>
      </c>
      <c r="B18" s="41" t="s">
        <v>78</v>
      </c>
    </row>
    <row r="19" spans="1:2" ht="20.25" customHeight="1" x14ac:dyDescent="0.3">
      <c r="A19" s="56" t="s">
        <v>23</v>
      </c>
      <c r="B19" s="57"/>
    </row>
    <row r="20" spans="1:2" ht="20.25" customHeight="1" x14ac:dyDescent="0.3">
      <c r="A20" s="11" t="s">
        <v>3</v>
      </c>
      <c r="B20" s="9">
        <v>120000</v>
      </c>
    </row>
    <row r="21" spans="1:2" ht="20.25" customHeight="1" x14ac:dyDescent="0.3">
      <c r="A21" s="11" t="s">
        <v>5</v>
      </c>
      <c r="B21" s="9" t="s">
        <v>50</v>
      </c>
    </row>
    <row r="22" spans="1:2" ht="20.25" customHeight="1" x14ac:dyDescent="0.3">
      <c r="A22" s="14" t="s">
        <v>6</v>
      </c>
      <c r="B22" s="15">
        <f>B23+B24</f>
        <v>120000</v>
      </c>
    </row>
    <row r="23" spans="1:2" ht="20.25" customHeight="1" x14ac:dyDescent="0.3">
      <c r="A23" s="11" t="s">
        <v>24</v>
      </c>
      <c r="B23" s="44">
        <v>100000</v>
      </c>
    </row>
    <row r="24" spans="1:2" ht="20.25" customHeight="1" x14ac:dyDescent="0.3">
      <c r="A24" s="11" t="s">
        <v>4</v>
      </c>
      <c r="B24" s="44">
        <v>20000</v>
      </c>
    </row>
    <row r="25" spans="1:2" ht="63" customHeight="1" x14ac:dyDescent="0.3">
      <c r="A25" s="7" t="s">
        <v>25</v>
      </c>
      <c r="B25" s="13" t="s">
        <v>80</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3">
    <dataValidation type="whole" allowBlank="1" showInputMessage="1" showErrorMessage="1" errorTitle="Формат ячейки" error="Значение ячейки должно быть циферным, 9 символов" sqref="B4" xr:uid="{00000000-0002-0000-0000-000000000000}">
      <formula1>100000000</formula1>
      <formula2>999999999</formula2>
    </dataValidation>
    <dataValidation type="whole" allowBlank="1" showInputMessage="1" showErrorMessage="1" errorTitle="Формат ячейки" error="Введите целое число" sqref="B6" xr:uid="{00000000-0002-0000-0000-000002000000}">
      <formula1>0</formula1>
      <formula2>100</formula2>
    </dataValidation>
    <dataValidation type="whole" operator="greaterThan" allowBlank="1" showInputMessage="1" showErrorMessage="1" errorTitle="Формат ячейки" error="Введите целое число" sqref="B20" xr:uid="{00000000-0002-0000-0000-000004000000}">
      <formula1>0</formula1>
    </dataValidation>
  </dataValidations>
  <pageMargins left="0.7" right="0.7" top="0.75" bottom="0.75" header="0.3" footer="0.3"/>
  <pageSetup paperSize="9" scale="32" orientation="portrait"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r:uid="{00000000-0002-0000-0000-000006000000}">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tabColor theme="0" tint="-0.249977111117893"/>
  </sheetPr>
  <dimension ref="A1:B22"/>
  <sheetViews>
    <sheetView showGridLines="0" view="pageBreakPreview" zoomScale="70" zoomScaleNormal="70" zoomScaleSheetLayoutView="70" workbookViewId="0">
      <selection activeCell="B5" sqref="B5"/>
    </sheetView>
  </sheetViews>
  <sheetFormatPr defaultColWidth="9.140625" defaultRowHeight="20.25" x14ac:dyDescent="0.3"/>
  <cols>
    <col min="1" max="1" width="44.7109375" style="3" customWidth="1"/>
    <col min="2" max="2" width="95.42578125" style="35" customWidth="1"/>
    <col min="3" max="16384" width="9.140625" style="1"/>
  </cols>
  <sheetData>
    <row r="1" spans="1:2" ht="85.5" customHeight="1" x14ac:dyDescent="0.3">
      <c r="A1" s="59" t="s">
        <v>71</v>
      </c>
      <c r="B1" s="59"/>
    </row>
    <row r="2" spans="1:2" ht="38.25" customHeight="1" x14ac:dyDescent="0.3">
      <c r="A2" s="33" t="s">
        <v>48</v>
      </c>
      <c r="B2" s="34" t="s">
        <v>117</v>
      </c>
    </row>
    <row r="3" spans="1:2" ht="30" customHeight="1" x14ac:dyDescent="0.3">
      <c r="A3" s="9" t="s">
        <v>37</v>
      </c>
      <c r="B3" s="34" t="s">
        <v>118</v>
      </c>
    </row>
    <row r="4" spans="1:2" ht="30" customHeight="1" x14ac:dyDescent="0.3">
      <c r="A4" s="9" t="s">
        <v>36</v>
      </c>
      <c r="B4" s="34" t="s">
        <v>119</v>
      </c>
    </row>
    <row r="5" spans="1:2" ht="40.5" x14ac:dyDescent="0.3">
      <c r="A5" s="9" t="s">
        <v>72</v>
      </c>
      <c r="B5" s="34" t="s">
        <v>120</v>
      </c>
    </row>
    <row r="6" spans="1:2" ht="30" customHeight="1" x14ac:dyDescent="0.3">
      <c r="A6" s="9" t="s">
        <v>46</v>
      </c>
      <c r="B6" s="34" t="s">
        <v>97</v>
      </c>
    </row>
    <row r="7" spans="1:2" ht="40.5" customHeight="1" x14ac:dyDescent="0.3">
      <c r="A7" s="28" t="s">
        <v>27</v>
      </c>
      <c r="B7" s="34" t="s">
        <v>116</v>
      </c>
    </row>
    <row r="8" spans="1:2" ht="30" customHeight="1" x14ac:dyDescent="0.3">
      <c r="A8" s="13" t="s">
        <v>28</v>
      </c>
      <c r="B8" s="34">
        <v>5</v>
      </c>
    </row>
    <row r="9" spans="1:2" ht="40.5" customHeight="1" x14ac:dyDescent="0.3">
      <c r="A9" s="28" t="s">
        <v>29</v>
      </c>
      <c r="B9" s="34" t="s">
        <v>121</v>
      </c>
    </row>
    <row r="10" spans="1:2" ht="30" customHeight="1" x14ac:dyDescent="0.3">
      <c r="A10" s="28" t="s">
        <v>45</v>
      </c>
      <c r="B10" s="34" t="s">
        <v>122</v>
      </c>
    </row>
    <row r="11" spans="1:2" ht="81" customHeight="1" x14ac:dyDescent="0.3">
      <c r="A11" s="28" t="s">
        <v>44</v>
      </c>
      <c r="B11" s="34" t="s">
        <v>123</v>
      </c>
    </row>
    <row r="12" spans="1:2" ht="66" customHeight="1" x14ac:dyDescent="0.3">
      <c r="A12" s="28" t="s">
        <v>41</v>
      </c>
      <c r="B12" s="34" t="s">
        <v>124</v>
      </c>
    </row>
    <row r="13" spans="1:2" ht="61.5" customHeight="1" x14ac:dyDescent="0.3">
      <c r="A13" s="28" t="s">
        <v>40</v>
      </c>
      <c r="B13" s="9" t="s">
        <v>125</v>
      </c>
    </row>
    <row r="14" spans="1:2" ht="30" customHeight="1" x14ac:dyDescent="0.3">
      <c r="A14" s="9" t="s">
        <v>35</v>
      </c>
      <c r="B14" s="34">
        <v>120000</v>
      </c>
    </row>
    <row r="15" spans="1:2" ht="30" customHeight="1" x14ac:dyDescent="0.3">
      <c r="A15" s="9" t="s">
        <v>39</v>
      </c>
      <c r="B15" s="34" t="s">
        <v>50</v>
      </c>
    </row>
    <row r="16" spans="1:2" ht="30" customHeight="1" x14ac:dyDescent="0.3">
      <c r="A16" s="9" t="s">
        <v>33</v>
      </c>
      <c r="B16" s="34">
        <v>120000</v>
      </c>
    </row>
    <row r="17" spans="1:2" ht="30" customHeight="1" x14ac:dyDescent="0.3">
      <c r="A17" s="9" t="s">
        <v>31</v>
      </c>
      <c r="B17" s="34">
        <v>100000</v>
      </c>
    </row>
    <row r="18" spans="1:2" ht="30" customHeight="1" x14ac:dyDescent="0.3">
      <c r="A18" s="9" t="s">
        <v>32</v>
      </c>
      <c r="B18" s="34">
        <v>20000</v>
      </c>
    </row>
    <row r="19" spans="1:2" ht="102" customHeight="1" x14ac:dyDescent="0.3">
      <c r="A19" s="28" t="s">
        <v>38</v>
      </c>
      <c r="B19" s="34" t="s">
        <v>126</v>
      </c>
    </row>
    <row r="20" spans="1:2" ht="108.75" customHeight="1" x14ac:dyDescent="0.3">
      <c r="A20" s="13" t="s">
        <v>70</v>
      </c>
      <c r="B20" s="34" t="s">
        <v>153</v>
      </c>
    </row>
    <row r="21" spans="1:2" ht="102" customHeight="1" x14ac:dyDescent="0.3">
      <c r="A21" s="13" t="s">
        <v>69</v>
      </c>
      <c r="B21" s="34" t="s">
        <v>154</v>
      </c>
    </row>
    <row r="22" spans="1:2" ht="108.75" customHeight="1" x14ac:dyDescent="0.3">
      <c r="A22" s="13" t="s">
        <v>68</v>
      </c>
      <c r="B22" s="34" t="s">
        <v>155</v>
      </c>
    </row>
  </sheetData>
  <dataConsolidate link="1"/>
  <mergeCells count="1">
    <mergeCell ref="A1:B1"/>
  </mergeCells>
  <pageMargins left="0.61" right="0.28000000000000003" top="0.75" bottom="0.67" header="0.3" footer="0.3"/>
  <pageSetup paperSize="9" scale="55" orientation="portrait"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60" t="s">
        <v>49</v>
      </c>
      <c r="B1" s="60"/>
    </row>
    <row r="2" spans="1:2" x14ac:dyDescent="0.25">
      <c r="A2" s="27" t="s">
        <v>50</v>
      </c>
      <c r="B2" s="27" t="s">
        <v>62</v>
      </c>
    </row>
    <row r="3" spans="1:2" x14ac:dyDescent="0.25">
      <c r="A3" s="27" t="s">
        <v>51</v>
      </c>
      <c r="B3" s="27" t="s">
        <v>61</v>
      </c>
    </row>
    <row r="4" spans="1:2" x14ac:dyDescent="0.25">
      <c r="A4" s="27" t="s">
        <v>52</v>
      </c>
      <c r="B4" s="27" t="s">
        <v>58</v>
      </c>
    </row>
    <row r="5" spans="1:2" x14ac:dyDescent="0.25">
      <c r="A5" s="27" t="s">
        <v>56</v>
      </c>
      <c r="B5" s="27" t="s">
        <v>57</v>
      </c>
    </row>
    <row r="6" spans="1:2" x14ac:dyDescent="0.25">
      <c r="A6" s="27" t="s">
        <v>54</v>
      </c>
      <c r="B6" s="27" t="s">
        <v>60</v>
      </c>
    </row>
    <row r="7" spans="1:2" x14ac:dyDescent="0.25">
      <c r="A7" s="27" t="s">
        <v>53</v>
      </c>
      <c r="B7" s="27" t="s">
        <v>63</v>
      </c>
    </row>
    <row r="8" spans="1:2" x14ac:dyDescent="0.25">
      <c r="A8" s="27" t="s">
        <v>55</v>
      </c>
      <c r="B8" s="27"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9" tint="0.79998168889431442"/>
  </sheetPr>
  <dimension ref="A1:B16"/>
  <sheetViews>
    <sheetView view="pageBreakPreview" zoomScaleNormal="100" zoomScaleSheetLayoutView="100" workbookViewId="0">
      <selection activeCell="A3" sqref="A3:A16"/>
    </sheetView>
  </sheetViews>
  <sheetFormatPr defaultColWidth="9.140625" defaultRowHeight="20.25" x14ac:dyDescent="0.3"/>
  <cols>
    <col min="1" max="1" width="246.85546875" style="24" customWidth="1"/>
    <col min="2" max="16384" width="9.140625" style="1"/>
  </cols>
  <sheetData>
    <row r="1" spans="1:2" ht="21" thickBot="1" x14ac:dyDescent="0.35">
      <c r="A1" s="31" t="s">
        <v>22</v>
      </c>
      <c r="B1" s="18"/>
    </row>
    <row r="2" spans="1:2" ht="38.25" thickTop="1" x14ac:dyDescent="0.3">
      <c r="A2" s="46" t="s">
        <v>99</v>
      </c>
    </row>
    <row r="3" spans="1:2" x14ac:dyDescent="0.3">
      <c r="A3" s="47" t="s">
        <v>81</v>
      </c>
    </row>
    <row r="4" spans="1:2" x14ac:dyDescent="0.3">
      <c r="A4" s="46" t="s">
        <v>82</v>
      </c>
    </row>
    <row r="5" spans="1:2" x14ac:dyDescent="0.3">
      <c r="A5" s="46" t="s">
        <v>83</v>
      </c>
    </row>
    <row r="6" spans="1:2" x14ac:dyDescent="0.3">
      <c r="A6" s="46" t="s">
        <v>84</v>
      </c>
    </row>
    <row r="7" spans="1:2" x14ac:dyDescent="0.3">
      <c r="A7" s="47" t="s">
        <v>85</v>
      </c>
    </row>
    <row r="8" spans="1:2" x14ac:dyDescent="0.3">
      <c r="A8" s="46" t="s">
        <v>86</v>
      </c>
    </row>
    <row r="9" spans="1:2" x14ac:dyDescent="0.3">
      <c r="A9" s="46" t="s">
        <v>87</v>
      </c>
    </row>
    <row r="10" spans="1:2" x14ac:dyDescent="0.3">
      <c r="A10" s="46" t="s">
        <v>88</v>
      </c>
    </row>
    <row r="11" spans="1:2" x14ac:dyDescent="0.3">
      <c r="A11" s="47" t="s">
        <v>89</v>
      </c>
    </row>
    <row r="12" spans="1:2" x14ac:dyDescent="0.3">
      <c r="A12" s="46" t="s">
        <v>90</v>
      </c>
    </row>
    <row r="13" spans="1:2" x14ac:dyDescent="0.3">
      <c r="A13" s="46" t="s">
        <v>91</v>
      </c>
    </row>
    <row r="14" spans="1:2" x14ac:dyDescent="0.3">
      <c r="A14" s="47" t="s">
        <v>92</v>
      </c>
    </row>
    <row r="15" spans="1:2" x14ac:dyDescent="0.3">
      <c r="A15" s="46" t="s">
        <v>93</v>
      </c>
    </row>
    <row r="16" spans="1:2" x14ac:dyDescent="0.3">
      <c r="A16" s="46" t="s">
        <v>94</v>
      </c>
    </row>
  </sheetData>
  <sheetProtection algorithmName="SHA-512" hashValue="mKA1gtS9M/jgjMN9jhGB5G0A9Y/B910qqQ57snNOV3tJ1qfvzYqQc2aSjQB+CFktJQ098njsOHaYSFSHcDX/ag==" saltValue="GwvyCWFJ+eurq/+lorq62g==" spinCount="100000" sheet="1" objects="1" scenarios="1"/>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9" tint="0.79998168889431442"/>
  </sheetPr>
  <dimension ref="A1:B7"/>
  <sheetViews>
    <sheetView view="pageBreakPreview" zoomScaleNormal="100" zoomScaleSheetLayoutView="100" workbookViewId="0">
      <selection activeCell="A2" sqref="A2:A7"/>
    </sheetView>
  </sheetViews>
  <sheetFormatPr defaultColWidth="9.140625" defaultRowHeight="21" x14ac:dyDescent="0.35"/>
  <cols>
    <col min="1" max="1" width="246.85546875" style="20" customWidth="1"/>
    <col min="2" max="16384" width="9.140625" style="6"/>
  </cols>
  <sheetData>
    <row r="1" spans="1:2" s="1" customFormat="1" thickBot="1" x14ac:dyDescent="0.35">
      <c r="A1" s="32" t="s">
        <v>26</v>
      </c>
      <c r="B1" s="18"/>
    </row>
    <row r="2" spans="1:2" s="1" customFormat="1" ht="38.25" thickTop="1" x14ac:dyDescent="0.3">
      <c r="A2" s="48" t="s">
        <v>100</v>
      </c>
    </row>
    <row r="3" spans="1:2" s="1" customFormat="1" ht="37.5" x14ac:dyDescent="0.3">
      <c r="A3" s="48" t="s">
        <v>101</v>
      </c>
    </row>
    <row r="4" spans="1:2" s="1" customFormat="1" ht="37.5" x14ac:dyDescent="0.3">
      <c r="A4" s="48" t="s">
        <v>102</v>
      </c>
    </row>
    <row r="5" spans="1:2" s="1" customFormat="1" ht="37.5" x14ac:dyDescent="0.3">
      <c r="A5" s="48" t="s">
        <v>103</v>
      </c>
    </row>
    <row r="6" spans="1:2" s="1" customFormat="1" ht="37.5" x14ac:dyDescent="0.3">
      <c r="A6" s="48" t="s">
        <v>104</v>
      </c>
    </row>
    <row r="7" spans="1:2" x14ac:dyDescent="0.35">
      <c r="A7" s="49" t="s">
        <v>105</v>
      </c>
    </row>
  </sheetData>
  <sheetProtection algorithmName="SHA-512" hashValue="RD7IaypTz7GEEjvPvRMFPazhu4cksQmwihn4l1430OB9irMFl7lojSCfAXEwwywm01c7MtVNStCGkXOKdxfYjg==" saltValue="tE4W/Z6Rso6Bm0opYjZ0LA==" spinCount="100000" sheet="1" objects="1" scenarios="1"/>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9" tint="0.79998168889431442"/>
  </sheetPr>
  <dimension ref="A1:X8"/>
  <sheetViews>
    <sheetView view="pageBreakPreview" zoomScaleNormal="100" zoomScaleSheetLayoutView="100" workbookViewId="0">
      <selection activeCell="A2" sqref="A2:A8"/>
    </sheetView>
  </sheetViews>
  <sheetFormatPr defaultColWidth="9.140625" defaultRowHeight="20.25" x14ac:dyDescent="0.3"/>
  <cols>
    <col min="1" max="1" width="246.85546875" style="21" customWidth="1"/>
    <col min="2" max="16384" width="9.140625" style="2"/>
  </cols>
  <sheetData>
    <row r="1" spans="1:24" ht="21" thickBot="1" x14ac:dyDescent="0.35">
      <c r="A1" s="32" t="s">
        <v>10</v>
      </c>
      <c r="B1" s="18"/>
      <c r="C1" s="18"/>
      <c r="D1" s="18"/>
    </row>
    <row r="2" spans="1:24" ht="21" thickTop="1" x14ac:dyDescent="0.3">
      <c r="A2" s="46" t="s">
        <v>109</v>
      </c>
      <c r="B2" s="1"/>
      <c r="C2" s="1"/>
      <c r="D2" s="1"/>
      <c r="E2" s="1"/>
      <c r="F2" s="1"/>
      <c r="G2" s="1"/>
      <c r="H2" s="1"/>
      <c r="I2" s="1"/>
      <c r="J2" s="1"/>
      <c r="K2" s="1"/>
      <c r="L2" s="1"/>
      <c r="M2" s="1"/>
      <c r="N2" s="1"/>
      <c r="O2" s="1"/>
      <c r="P2" s="1"/>
      <c r="Q2" s="1"/>
      <c r="R2" s="1"/>
      <c r="S2" s="1"/>
      <c r="T2" s="1"/>
      <c r="U2" s="1"/>
      <c r="V2" s="1"/>
      <c r="W2" s="1"/>
      <c r="X2" s="1"/>
    </row>
    <row r="3" spans="1:24" x14ac:dyDescent="0.3">
      <c r="A3" s="45" t="s">
        <v>106</v>
      </c>
      <c r="B3" s="1"/>
      <c r="C3" s="1"/>
      <c r="D3" s="1"/>
      <c r="E3" s="1"/>
      <c r="F3" s="1"/>
      <c r="G3" s="1"/>
      <c r="H3" s="1"/>
      <c r="I3" s="1"/>
      <c r="J3" s="1"/>
      <c r="K3" s="1"/>
      <c r="L3" s="1"/>
      <c r="M3" s="1"/>
      <c r="N3" s="1"/>
      <c r="O3" s="1"/>
      <c r="P3" s="1"/>
      <c r="Q3" s="1"/>
      <c r="R3" s="1"/>
      <c r="S3" s="1"/>
      <c r="T3" s="1"/>
      <c r="U3" s="1"/>
      <c r="V3" s="1"/>
      <c r="W3" s="1"/>
      <c r="X3" s="1"/>
    </row>
    <row r="4" spans="1:24" x14ac:dyDescent="0.3">
      <c r="A4" s="50" t="s">
        <v>107</v>
      </c>
    </row>
    <row r="5" spans="1:24" x14ac:dyDescent="0.3">
      <c r="A5" s="50" t="s">
        <v>108</v>
      </c>
    </row>
    <row r="6" spans="1:24" x14ac:dyDescent="0.3">
      <c r="A6" s="50" t="s">
        <v>110</v>
      </c>
    </row>
    <row r="7" spans="1:24" ht="37.5" x14ac:dyDescent="0.3">
      <c r="A7" s="51" t="s">
        <v>111</v>
      </c>
    </row>
    <row r="8" spans="1:24" x14ac:dyDescent="0.3">
      <c r="A8" s="21" t="s">
        <v>112</v>
      </c>
    </row>
  </sheetData>
  <sheetProtection algorithmName="SHA-512" hashValue="QztpJWgfinANuS5HCT771/27IQlF+u7uAwvVc4KaHX6ZuuGLe8tfIoM3kDiRFDr3RfXivjeU/1Zf+hlAc25OHg==" saltValue="A0XOK7rTBYErw+rHKvb/Yw==" spinCount="100000" sheet="1" objects="1" scenarios="1"/>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0">
    <tabColor theme="0" tint="-0.249977111117893"/>
  </sheetPr>
  <dimension ref="A1:B23"/>
  <sheetViews>
    <sheetView showGridLines="0" view="pageBreakPreview" topLeftCell="A7" zoomScaleNormal="70" zoomScaleSheetLayoutView="100" workbookViewId="0">
      <selection activeCell="B19" sqref="B19"/>
    </sheetView>
  </sheetViews>
  <sheetFormatPr defaultColWidth="9.140625" defaultRowHeight="20.25" x14ac:dyDescent="0.3"/>
  <cols>
    <col min="1" max="1" width="44.7109375" style="3" customWidth="1"/>
    <col min="2" max="2" width="96.85546875" style="30" customWidth="1"/>
    <col min="3" max="3" width="9.140625" style="1"/>
    <col min="4" max="4" width="18.28515625" style="1" customWidth="1"/>
    <col min="5" max="16384" width="9.140625" style="1"/>
  </cols>
  <sheetData>
    <row r="1" spans="1:2" ht="85.5" customHeight="1" x14ac:dyDescent="0.3">
      <c r="A1" s="58" t="s">
        <v>67</v>
      </c>
      <c r="B1" s="58"/>
    </row>
    <row r="2" spans="1:2" ht="40.5" x14ac:dyDescent="0.3">
      <c r="A2" s="9" t="s">
        <v>13</v>
      </c>
      <c r="B2" s="16" t="s">
        <v>74</v>
      </c>
    </row>
    <row r="3" spans="1:2" ht="30" customHeight="1" x14ac:dyDescent="0.3">
      <c r="A3" s="9" t="s">
        <v>18</v>
      </c>
      <c r="B3" s="17">
        <v>590225992</v>
      </c>
    </row>
    <row r="4" spans="1:2" ht="30" customHeight="1" x14ac:dyDescent="0.3">
      <c r="A4" s="9" t="s">
        <v>15</v>
      </c>
      <c r="B4" s="16" t="s">
        <v>75</v>
      </c>
    </row>
    <row r="5" spans="1:2" ht="30" customHeight="1" x14ac:dyDescent="0.3">
      <c r="A5" s="9" t="s">
        <v>17</v>
      </c>
      <c r="B5" s="16" t="s">
        <v>95</v>
      </c>
    </row>
    <row r="6" spans="1:2" ht="30" customHeight="1" x14ac:dyDescent="0.3">
      <c r="A6" s="9" t="s">
        <v>16</v>
      </c>
      <c r="B6" s="16" t="s">
        <v>96</v>
      </c>
    </row>
    <row r="7" spans="1:2" ht="30" customHeight="1" x14ac:dyDescent="0.3">
      <c r="A7" s="9" t="s">
        <v>19</v>
      </c>
      <c r="B7" s="8" t="s">
        <v>97</v>
      </c>
    </row>
    <row r="8" spans="1:2" ht="40.5" customHeight="1" x14ac:dyDescent="0.3">
      <c r="A8" s="28" t="s">
        <v>11</v>
      </c>
      <c r="B8" s="16" t="s">
        <v>73</v>
      </c>
    </row>
    <row r="9" spans="1:2" ht="30" customHeight="1" x14ac:dyDescent="0.3">
      <c r="A9" s="13" t="s">
        <v>12</v>
      </c>
      <c r="B9" s="17">
        <v>5</v>
      </c>
    </row>
    <row r="10" spans="1:2" ht="40.5" customHeight="1" x14ac:dyDescent="0.3">
      <c r="A10" s="28" t="s">
        <v>8</v>
      </c>
      <c r="B10" s="8" t="s">
        <v>98</v>
      </c>
    </row>
    <row r="11" spans="1:2" ht="30" customHeight="1" x14ac:dyDescent="0.3">
      <c r="A11" s="28" t="s">
        <v>9</v>
      </c>
      <c r="B11" s="8" t="s">
        <v>76</v>
      </c>
    </row>
    <row r="12" spans="1:2" ht="81" customHeight="1" x14ac:dyDescent="0.3">
      <c r="A12" s="28" t="s">
        <v>20</v>
      </c>
      <c r="B12" s="13" t="s">
        <v>77</v>
      </c>
    </row>
    <row r="13" spans="1:2" ht="66" customHeight="1" x14ac:dyDescent="0.3">
      <c r="A13" s="28" t="s">
        <v>7</v>
      </c>
      <c r="B13" s="8" t="s">
        <v>79</v>
      </c>
    </row>
    <row r="14" spans="1:2" ht="61.5" customHeight="1" x14ac:dyDescent="0.3">
      <c r="A14" s="28" t="s">
        <v>21</v>
      </c>
      <c r="B14" s="8" t="s">
        <v>78</v>
      </c>
    </row>
    <row r="15" spans="1:2" ht="30" customHeight="1" x14ac:dyDescent="0.3">
      <c r="A15" s="9" t="s">
        <v>3</v>
      </c>
      <c r="B15" s="29">
        <v>120000</v>
      </c>
    </row>
    <row r="16" spans="1:2" ht="30" customHeight="1" x14ac:dyDescent="0.3">
      <c r="A16" s="9" t="s">
        <v>5</v>
      </c>
      <c r="B16" s="9" t="s">
        <v>50</v>
      </c>
    </row>
    <row r="17" spans="1:2" ht="30" customHeight="1" x14ac:dyDescent="0.3">
      <c r="A17" s="9" t="s">
        <v>6</v>
      </c>
      <c r="B17" s="52">
        <v>120000</v>
      </c>
    </row>
    <row r="18" spans="1:2" ht="30" customHeight="1" x14ac:dyDescent="0.3">
      <c r="A18" s="9" t="s">
        <v>24</v>
      </c>
      <c r="B18" s="52">
        <v>100000</v>
      </c>
    </row>
    <row r="19" spans="1:2" ht="30" customHeight="1" x14ac:dyDescent="0.3">
      <c r="A19" s="9" t="s">
        <v>4</v>
      </c>
      <c r="B19" s="52">
        <v>20000</v>
      </c>
    </row>
    <row r="20" spans="1:2" ht="102" customHeight="1" x14ac:dyDescent="0.3">
      <c r="A20" s="28" t="s">
        <v>25</v>
      </c>
      <c r="B20" s="13" t="s">
        <v>80</v>
      </c>
    </row>
    <row r="21" spans="1:2" ht="108.75" customHeight="1" x14ac:dyDescent="0.3">
      <c r="A21" s="8" t="s">
        <v>64</v>
      </c>
      <c r="B21" s="9" t="s">
        <v>113</v>
      </c>
    </row>
    <row r="22" spans="1:2" ht="102" customHeight="1" x14ac:dyDescent="0.3">
      <c r="A22" s="13" t="s">
        <v>65</v>
      </c>
      <c r="B22" s="9" t="s">
        <v>114</v>
      </c>
    </row>
    <row r="23" spans="1:2" ht="108.75" customHeight="1" x14ac:dyDescent="0.3">
      <c r="A23" s="13" t="s">
        <v>66</v>
      </c>
      <c r="B23" s="9" t="s">
        <v>115</v>
      </c>
    </row>
  </sheetData>
  <protectedRanges>
    <protectedRange sqref="B15" name="разрешено для редактирования_1"/>
    <protectedRange sqref="B7" name="разрешено для редактирования_2"/>
    <protectedRange sqref="B10" name="разрешено для редактирования_3"/>
    <protectedRange sqref="B11" name="разрешено для редактирования_4"/>
    <protectedRange sqref="B12" name="разрешено для редактирования_5"/>
    <protectedRange sqref="B13" name="разрешено для редактирования_6"/>
    <protectedRange sqref="B14" name="разрешено для редактирования_7"/>
    <protectedRange sqref="B16" name="разрешено для редактирования_8"/>
    <protectedRange sqref="B17:B18" name="разрешено для редактирования_9"/>
    <protectedRange sqref="B19" name="разрешено для редактирования_10"/>
    <protectedRange sqref="B20" name="разрешено для редактирования_11"/>
  </protectedRanges>
  <dataConsolidate link="1"/>
  <mergeCells count="1">
    <mergeCell ref="A1:B1"/>
  </mergeCells>
  <dataValidations count="4">
    <dataValidation type="whole" allowBlank="1" showInputMessage="1" showErrorMessage="1" errorTitle="Формат ячейки" error="Значение ячейки должно быть циферным, 9 символов" sqref="B3" xr:uid="{029B5696-1BCA-47CC-86AB-EA784C49AC99}">
      <formula1>100000000</formula1>
      <formula2>999999999</formula2>
    </dataValidation>
    <dataValidation type="whole" allowBlank="1" showInputMessage="1" showErrorMessage="1" errorTitle="Формат ячейки" error="Введите целое число" sqref="B9" xr:uid="{59F4CF2C-FDE9-44F4-A555-BD7AA6AAFA9A}">
      <formula1>0</formula1>
      <formula2>100</formula2>
    </dataValidation>
    <dataValidation type="decimal" operator="greaterThan" allowBlank="1" showInputMessage="1" showErrorMessage="1" errorTitle="Формат ячейки" error="Введите сумму &gt;0" sqref="B17:B18" xr:uid="{F947223B-E016-450D-86E2-E522996A706C}">
      <formula1>0</formula1>
    </dataValidation>
    <dataValidation type="decimal" allowBlank="1" showInputMessage="1" showErrorMessage="1" errorTitle="Формат ячейки" error="Введите сумму" sqref="B19" xr:uid="{86CE1372-B565-45CD-B188-0D4781CC6BCC}">
      <formula1>0</formula1>
      <formula2>999999999999</formula2>
    </dataValidation>
  </dataValidations>
  <pageMargins left="0.61" right="0.28000000000000003" top="0.75" bottom="0.67" header="0.3" footer="0.3"/>
  <pageSetup paperSize="9" scale="61"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tabColor theme="9" tint="0.39997558519241921"/>
  </sheetPr>
  <dimension ref="A1:W22"/>
  <sheetViews>
    <sheetView view="pageBreakPreview" zoomScale="70" zoomScaleNormal="55" zoomScaleSheetLayoutView="70" workbookViewId="0">
      <selection activeCell="B17" sqref="B17"/>
    </sheetView>
  </sheetViews>
  <sheetFormatPr defaultColWidth="9.140625" defaultRowHeight="20.25" x14ac:dyDescent="0.3"/>
  <cols>
    <col min="1" max="1" width="57.140625" style="4" customWidth="1"/>
    <col min="2" max="2" width="210.28515625" style="4" customWidth="1"/>
    <col min="3" max="23" width="9.140625" style="3"/>
    <col min="24" max="16384" width="9.140625" style="1"/>
  </cols>
  <sheetData>
    <row r="1" spans="1:2" ht="48.75" customHeight="1" x14ac:dyDescent="0.3">
      <c r="A1" s="53" t="s">
        <v>71</v>
      </c>
      <c r="B1" s="53"/>
    </row>
    <row r="2" spans="1:2" ht="7.5" customHeight="1" x14ac:dyDescent="0.3">
      <c r="A2" s="5"/>
    </row>
    <row r="3" spans="1:2" s="3" customFormat="1" ht="20.25" customHeight="1" x14ac:dyDescent="0.3">
      <c r="A3" s="7" t="s">
        <v>27</v>
      </c>
      <c r="B3" s="16" t="s">
        <v>116</v>
      </c>
    </row>
    <row r="4" spans="1:2" s="3" customFormat="1" ht="20.25" customHeight="1" x14ac:dyDescent="0.3">
      <c r="A4" s="10" t="s">
        <v>28</v>
      </c>
      <c r="B4" s="17">
        <v>5</v>
      </c>
    </row>
    <row r="5" spans="1:2" s="3" customFormat="1" ht="20.25" customHeight="1" x14ac:dyDescent="0.3">
      <c r="A5" s="54" t="s">
        <v>47</v>
      </c>
      <c r="B5" s="55"/>
    </row>
    <row r="6" spans="1:2" s="3" customFormat="1" x14ac:dyDescent="0.3">
      <c r="A6" s="12" t="s">
        <v>48</v>
      </c>
      <c r="B6" s="16" t="s">
        <v>117</v>
      </c>
    </row>
    <row r="7" spans="1:2" s="3" customFormat="1" x14ac:dyDescent="0.3">
      <c r="A7" s="12" t="s">
        <v>37</v>
      </c>
      <c r="B7" s="16" t="s">
        <v>118</v>
      </c>
    </row>
    <row r="8" spans="1:2" s="3" customFormat="1" x14ac:dyDescent="0.3">
      <c r="A8" s="12" t="s">
        <v>36</v>
      </c>
      <c r="B8" s="16" t="s">
        <v>119</v>
      </c>
    </row>
    <row r="9" spans="1:2" s="3" customFormat="1" x14ac:dyDescent="0.3">
      <c r="A9" s="12" t="s">
        <v>72</v>
      </c>
      <c r="B9" s="16" t="s">
        <v>120</v>
      </c>
    </row>
    <row r="10" spans="1:2" s="3" customFormat="1" x14ac:dyDescent="0.3">
      <c r="A10" s="12" t="s">
        <v>46</v>
      </c>
      <c r="B10" s="16" t="s">
        <v>97</v>
      </c>
    </row>
    <row r="11" spans="1:2" s="3" customFormat="1" ht="62.25" customHeight="1" x14ac:dyDescent="0.3">
      <c r="A11" s="7" t="s">
        <v>29</v>
      </c>
      <c r="B11" s="16" t="s">
        <v>121</v>
      </c>
    </row>
    <row r="12" spans="1:2" s="3" customFormat="1" ht="41.25" customHeight="1" x14ac:dyDescent="0.3">
      <c r="A12" s="7" t="s">
        <v>45</v>
      </c>
      <c r="B12" s="16" t="s">
        <v>122</v>
      </c>
    </row>
    <row r="13" spans="1:2" s="3" customFormat="1" ht="81" x14ac:dyDescent="0.3">
      <c r="A13" s="7" t="s">
        <v>44</v>
      </c>
      <c r="B13" s="22" t="s">
        <v>123</v>
      </c>
    </row>
    <row r="14" spans="1:2" s="3" customFormat="1" ht="60.75" customHeight="1" x14ac:dyDescent="0.3">
      <c r="A14" s="7" t="s">
        <v>41</v>
      </c>
      <c r="B14" s="16" t="s">
        <v>124</v>
      </c>
    </row>
    <row r="15" spans="1:2" s="3" customFormat="1" ht="60.75" customHeight="1" x14ac:dyDescent="0.3">
      <c r="A15" s="7" t="s">
        <v>40</v>
      </c>
      <c r="B15" s="16" t="s">
        <v>125</v>
      </c>
    </row>
    <row r="16" spans="1:2" s="3" customFormat="1" ht="20.25" customHeight="1" x14ac:dyDescent="0.3">
      <c r="A16" s="56" t="s">
        <v>34</v>
      </c>
      <c r="B16" s="57"/>
    </row>
    <row r="17" spans="1:2" s="3" customFormat="1" ht="20.25" customHeight="1" x14ac:dyDescent="0.3">
      <c r="A17" s="11" t="s">
        <v>35</v>
      </c>
      <c r="B17" s="17">
        <v>120000</v>
      </c>
    </row>
    <row r="18" spans="1:2" s="3" customFormat="1" ht="20.25" customHeight="1" x14ac:dyDescent="0.3">
      <c r="A18" s="11" t="s">
        <v>39</v>
      </c>
      <c r="B18" s="17" t="s">
        <v>50</v>
      </c>
    </row>
    <row r="19" spans="1:2" s="3" customFormat="1" ht="20.25" customHeight="1" x14ac:dyDescent="0.3">
      <c r="A19" s="14" t="s">
        <v>33</v>
      </c>
      <c r="B19" s="15">
        <f>B20+B21</f>
        <v>120000</v>
      </c>
    </row>
    <row r="20" spans="1:2" s="3" customFormat="1" ht="20.25" customHeight="1" x14ac:dyDescent="0.3">
      <c r="A20" s="11" t="s">
        <v>31</v>
      </c>
      <c r="B20" s="25">
        <v>100000</v>
      </c>
    </row>
    <row r="21" spans="1:2" s="3" customFormat="1" ht="20.25" customHeight="1" x14ac:dyDescent="0.3">
      <c r="A21" s="11" t="s">
        <v>32</v>
      </c>
      <c r="B21" s="25">
        <v>20000</v>
      </c>
    </row>
    <row r="22" spans="1:2" s="3" customFormat="1" ht="63" customHeight="1" x14ac:dyDescent="0.3">
      <c r="A22" s="7" t="s">
        <v>38</v>
      </c>
      <c r="B22" s="22" t="s">
        <v>126</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xr:uid="{00000000-0002-0000-0500-000000000000}">
      <formula1>0</formula1>
      <formula2>99</formula2>
    </dataValidation>
    <dataValidation type="decimal" operator="greaterThanOrEqual" allowBlank="1" showInputMessage="1" showErrorMessage="1" errorTitle="Формат ячейки" error="Введите сумму" sqref="B21" xr:uid="{00000000-0002-0000-0500-000001000000}">
      <formula1>0</formula1>
    </dataValidation>
    <dataValidation type="whole" operator="greaterThan" allowBlank="1" showInputMessage="1" showErrorMessage="1" errorTitle="Формат ячейки" error="Введите целое число" sqref="B17" xr:uid="{00000000-0002-0000-0500-000002000000}">
      <formula1>0</formula1>
    </dataValidation>
    <dataValidation type="decimal" operator="greaterThan" allowBlank="1" showInputMessage="1" showErrorMessage="1" errorTitle="Формат ячейки" error="Введите сумму &gt;0" sqref="B20" xr:uid="{00000000-0002-0000-0500-000003000000}">
      <formula1>0</formula1>
    </dataValidation>
  </dataValidations>
  <pageMargins left="0.7" right="0.7" top="0.75" bottom="0.75" header="0.3" footer="0.3"/>
  <pageSetup paperSize="9" scale="32" orientation="portrait"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500-000004000000}">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9" tint="0.79998168889431442"/>
  </sheetPr>
  <dimension ref="A1:B16"/>
  <sheetViews>
    <sheetView view="pageBreakPreview" zoomScaleNormal="100" zoomScaleSheetLayoutView="100" workbookViewId="0">
      <selection activeCell="A2" sqref="A2:A16"/>
    </sheetView>
  </sheetViews>
  <sheetFormatPr defaultColWidth="9.140625" defaultRowHeight="20.25" x14ac:dyDescent="0.3"/>
  <cols>
    <col min="1" max="1" width="246.85546875" style="19" customWidth="1"/>
    <col min="2" max="16384" width="9.140625" style="1"/>
  </cols>
  <sheetData>
    <row r="1" spans="1:2" ht="21" thickBot="1" x14ac:dyDescent="0.35">
      <c r="A1" s="32" t="s">
        <v>42</v>
      </c>
      <c r="B1" s="18"/>
    </row>
    <row r="2" spans="1:2" ht="21" thickTop="1" x14ac:dyDescent="0.3">
      <c r="A2" s="19" t="s">
        <v>127</v>
      </c>
    </row>
    <row r="3" spans="1:2" x14ac:dyDescent="0.3">
      <c r="A3" s="19" t="s">
        <v>128</v>
      </c>
    </row>
    <row r="4" spans="1:2" x14ac:dyDescent="0.3">
      <c r="A4" s="19" t="s">
        <v>129</v>
      </c>
    </row>
    <row r="5" spans="1:2" x14ac:dyDescent="0.3">
      <c r="A5" s="19" t="s">
        <v>130</v>
      </c>
    </row>
    <row r="6" spans="1:2" x14ac:dyDescent="0.3">
      <c r="A6" s="19" t="s">
        <v>131</v>
      </c>
    </row>
    <row r="7" spans="1:2" x14ac:dyDescent="0.3">
      <c r="A7" s="19" t="s">
        <v>132</v>
      </c>
    </row>
    <row r="8" spans="1:2" x14ac:dyDescent="0.3">
      <c r="A8" s="19" t="s">
        <v>133</v>
      </c>
    </row>
    <row r="9" spans="1:2" x14ac:dyDescent="0.3">
      <c r="A9" s="19" t="s">
        <v>134</v>
      </c>
    </row>
    <row r="10" spans="1:2" x14ac:dyDescent="0.3">
      <c r="A10" s="19" t="s">
        <v>135</v>
      </c>
    </row>
    <row r="11" spans="1:2" x14ac:dyDescent="0.3">
      <c r="A11" s="19" t="s">
        <v>136</v>
      </c>
    </row>
    <row r="12" spans="1:2" x14ac:dyDescent="0.3">
      <c r="A12" s="19" t="s">
        <v>137</v>
      </c>
    </row>
    <row r="13" spans="1:2" x14ac:dyDescent="0.3">
      <c r="A13" s="19" t="s">
        <v>138</v>
      </c>
    </row>
    <row r="14" spans="1:2" x14ac:dyDescent="0.3">
      <c r="A14" s="19" t="s">
        <v>139</v>
      </c>
    </row>
    <row r="15" spans="1:2" x14ac:dyDescent="0.3">
      <c r="A15" s="19" t="s">
        <v>140</v>
      </c>
    </row>
    <row r="16" spans="1:2" x14ac:dyDescent="0.3">
      <c r="A16" s="19" t="s">
        <v>141</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xr:uid="{00000000-0002-0000-0600-000000000000}"/>
  </dataValidations>
  <pageMargins left="0.7" right="0.7" top="0.75" bottom="0.75" header="0.3" footer="0.3"/>
  <pageSetup paperSize="9"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9" tint="0.79998168889431442"/>
  </sheetPr>
  <dimension ref="A1:B7"/>
  <sheetViews>
    <sheetView view="pageBreakPreview" zoomScaleNormal="100" zoomScaleSheetLayoutView="100" workbookViewId="0">
      <selection activeCell="A2" sqref="A2:A7"/>
    </sheetView>
  </sheetViews>
  <sheetFormatPr defaultColWidth="9.140625" defaultRowHeight="21" x14ac:dyDescent="0.35"/>
  <cols>
    <col min="1" max="1" width="246.85546875" style="20" customWidth="1"/>
    <col min="2" max="16384" width="9.140625" style="6"/>
  </cols>
  <sheetData>
    <row r="1" spans="1:2" s="1" customFormat="1" thickBot="1" x14ac:dyDescent="0.35">
      <c r="A1" s="32" t="s">
        <v>30</v>
      </c>
      <c r="B1" s="18"/>
    </row>
    <row r="2" spans="1:2" s="1" customFormat="1" thickTop="1" x14ac:dyDescent="0.3">
      <c r="A2" s="19" t="s">
        <v>142</v>
      </c>
    </row>
    <row r="3" spans="1:2" s="1" customFormat="1" ht="20.25" x14ac:dyDescent="0.3">
      <c r="A3" s="19" t="s">
        <v>143</v>
      </c>
    </row>
    <row r="4" spans="1:2" s="1" customFormat="1" ht="20.25" x14ac:dyDescent="0.3">
      <c r="A4" s="19" t="s">
        <v>144</v>
      </c>
    </row>
    <row r="5" spans="1:2" s="1" customFormat="1" ht="20.25" x14ac:dyDescent="0.3">
      <c r="A5" s="19" t="s">
        <v>145</v>
      </c>
    </row>
    <row r="6" spans="1:2" s="1" customFormat="1" ht="20.25" x14ac:dyDescent="0.3">
      <c r="A6" s="19" t="s">
        <v>146</v>
      </c>
    </row>
    <row r="7" spans="1:2" x14ac:dyDescent="0.35">
      <c r="A7" s="20" t="s">
        <v>147</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700-000000000000}"/>
  </dataValidations>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9" tint="0.79998168889431442"/>
  </sheetPr>
  <dimension ref="A1:X6"/>
  <sheetViews>
    <sheetView view="pageBreakPreview" zoomScaleNormal="100" zoomScaleSheetLayoutView="100" workbookViewId="0">
      <selection activeCell="A2" sqref="A2:A6"/>
    </sheetView>
  </sheetViews>
  <sheetFormatPr defaultColWidth="9.140625" defaultRowHeight="20.25" x14ac:dyDescent="0.3"/>
  <cols>
    <col min="1" max="1" width="246.85546875" style="21" customWidth="1"/>
    <col min="2" max="16384" width="9.140625" style="2"/>
  </cols>
  <sheetData>
    <row r="1" spans="1:24" ht="21" thickBot="1" x14ac:dyDescent="0.35">
      <c r="A1" s="32" t="s">
        <v>43</v>
      </c>
      <c r="B1" s="18"/>
      <c r="C1" s="18"/>
      <c r="D1" s="18"/>
    </row>
    <row r="2" spans="1:24" ht="21" thickTop="1" x14ac:dyDescent="0.3">
      <c r="A2" s="19" t="s">
        <v>148</v>
      </c>
      <c r="B2" s="1"/>
      <c r="C2" s="1"/>
      <c r="D2" s="1"/>
      <c r="E2" s="1"/>
      <c r="F2" s="1"/>
      <c r="G2" s="1"/>
      <c r="H2" s="1"/>
      <c r="I2" s="1"/>
      <c r="J2" s="1"/>
      <c r="K2" s="1"/>
      <c r="L2" s="1"/>
      <c r="M2" s="1"/>
      <c r="N2" s="1"/>
      <c r="O2" s="1"/>
      <c r="P2" s="1"/>
      <c r="Q2" s="1"/>
      <c r="R2" s="1"/>
      <c r="S2" s="1"/>
      <c r="T2" s="1"/>
      <c r="U2" s="1"/>
      <c r="V2" s="1"/>
      <c r="W2" s="1"/>
      <c r="X2" s="1"/>
    </row>
    <row r="3" spans="1:24" x14ac:dyDescent="0.3">
      <c r="A3" s="19" t="s">
        <v>149</v>
      </c>
      <c r="B3" s="1"/>
      <c r="C3" s="1"/>
      <c r="D3" s="1"/>
      <c r="E3" s="1"/>
      <c r="F3" s="1"/>
      <c r="G3" s="1"/>
      <c r="H3" s="1"/>
      <c r="I3" s="1"/>
      <c r="J3" s="1"/>
      <c r="K3" s="1"/>
      <c r="L3" s="1"/>
      <c r="M3" s="1"/>
      <c r="N3" s="1"/>
      <c r="O3" s="1"/>
      <c r="P3" s="1"/>
      <c r="Q3" s="1"/>
      <c r="R3" s="1"/>
      <c r="S3" s="1"/>
      <c r="T3" s="1"/>
      <c r="U3" s="1"/>
      <c r="V3" s="1"/>
      <c r="W3" s="1"/>
      <c r="X3" s="1"/>
    </row>
    <row r="4" spans="1:24" x14ac:dyDescent="0.3">
      <c r="A4" s="21" t="s">
        <v>150</v>
      </c>
    </row>
    <row r="5" spans="1:24" x14ac:dyDescent="0.3">
      <c r="A5" s="21" t="s">
        <v>151</v>
      </c>
    </row>
    <row r="6" spans="1:24" x14ac:dyDescent="0.3">
      <c r="A6" s="21" t="s">
        <v>152</v>
      </c>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xr:uid="{00000000-0002-0000-0800-000000000000}"/>
  </dataValidation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2026-02-02T08:43:39Z</dcterms:modified>
</cp:coreProperties>
</file>