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filterPrivacy="1" codeName="ЭтаКнига"/>
  <xr:revisionPtr revIDLastSave="0" documentId="8_{92DE4051-A4B9-417F-95A8-4E8C1CA88F32}" xr6:coauthVersionLast="45" xr6:coauthVersionMax="45"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108" yWindow="-108" windowWidth="23256" windowHeight="12456" firstSheet="1" activeTab="5"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9" l="1"/>
  <c r="A5" i="8"/>
  <c r="A8" i="8"/>
  <c r="B22" i="1" l="1"/>
  <c r="B19" i="7"/>
</calcChain>
</file>

<file path=xl/sharedStrings.xml><?xml version="1.0" encoding="utf-8"?>
<sst xmlns="http://schemas.openxmlformats.org/spreadsheetml/2006/main" count="160" uniqueCount="119">
  <si>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</si>
  <si>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</si>
  <si>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</si>
  <si>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</si>
  <si>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</si>
  <si>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</si>
  <si>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</si>
  <si>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</si>
  <si>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</si>
  <si>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</si>
  <si>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</si>
  <si>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</si>
  <si>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</si>
  <si>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</si>
  <si>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</si>
  <si>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</si>
  <si>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</si>
  <si>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</si>
  <si>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</si>
  <si>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</si>
  <si>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</si>
  <si>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</si>
  <si>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</si>
  <si>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</si>
  <si>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</si>
  <si>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</si>
  <si>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</si>
  <si>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</si>
  <si>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</si>
  <si>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</si>
  <si>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</si>
  <si>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</si>
  <si>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</si>
  <si>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</si>
  <si>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</si>
  <si>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</si>
  <si>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</si>
  <si>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</si>
  <si>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</si>
  <si>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</si>
  <si>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</si>
  <si>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</si>
  <si>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</si>
  <si>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</si>
  <si>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</si>
  <si>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</si>
  <si>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</si>
  <si>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</si>
  <si>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</si>
  <si>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</si>
  <si>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</si>
  <si>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</si>
  <si>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</si>
  <si>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</si>
  <si>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</si>
  <si>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</si>
  <si>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</si>
  <si>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</si>
  <si>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</si>
  <si>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</si>
  <si>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</si>
  <si>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</si>
  <si>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</si>
  <si>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</si>
  <si>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</si>
  <si>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</si>
  <si>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</si>
  <si>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</si>
  <si>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</si>
  <si>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</si>
  <si>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</si>
  <si>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</si>
  <si>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</si>
  <si>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В сердцах народа песня лъётся</t>
  </si>
  <si>
    <t xml:space="preserve">Дворец культуры города Лиды </t>
  </si>
  <si>
    <t>г. Лида, ул. Я. Купалы, 1</t>
  </si>
  <si>
    <t xml:space="preserve">Директор </t>
  </si>
  <si>
    <t>Тур Ирина Эдуардовна</t>
  </si>
  <si>
    <t>8-0154-543281</t>
  </si>
  <si>
    <t>Разновозрастная</t>
  </si>
  <si>
    <t xml:space="preserve">Гродненская область, г. Лида, ул. Купалы, 1. Российская федерация </t>
  </si>
  <si>
    <t>В регионе наблюдается ослабление творческих обменов между Беларусью и Россией — ключевыми партнёрами по истории и языку. До пандемии и событий 2022 года Дворец культуры Лиды ежегодно проводил 5–7 совместных мероприятий (гастроли, фестивали), но сейчас их число сократилось до 1–2. Это приводит к изоляции местных коллективов: солисты и ансамбли не получают опыта выступлений за пределами области, а репертуар застаивается без новых идей.</t>
  </si>
  <si>
    <t xml:space="preserve">Создание условий для эффективного развития и укрепления творческих связей между коллективами Республики Беларусь и Российской федерации с целью укрепления дружеских отношений и духовного единения людей разных национальностей. </t>
  </si>
  <si>
    <t>УНП 591345588</t>
  </si>
  <si>
    <t>Организация ежегодного международного фестиваля «Песни народов» в Лиде с участием коллективов из Беларуси, России и других стран СНГ (например, Казахстана). Периодичность: 1 раз в год, начиная с 2028 г.
Расширение гастрольной деятельности: выезды коллективов Дворца культуры в регионы России (например, Смоленскую или Псковскую область) и наоборот, с бюджетом на транспорт и проживание за счет спонсорских грантов.</t>
  </si>
  <si>
    <t>Проект «В сердцах народов песня льётся» ГУ «Дворец культуры города Лиды» направлен на укрепление творческих связей между коллективами Беларуси и России через гастроли, обмен артистами, совместные проекты и мастер-классы. За 24 месяца с бюджетом 11 000 USD планируется охватить 10 000+ человек разновозрастной аудитории, создав условия для духовного единения разных национальностей.</t>
  </si>
  <si>
    <t>In the hearts of the people a song flows</t>
  </si>
  <si>
    <t>Palace of Culture of Lida</t>
  </si>
  <si>
    <t>Lida, Y. Kupala St., 1</t>
  </si>
  <si>
    <t>Tour Irina Eduardovna</t>
  </si>
  <si>
    <t>Director</t>
  </si>
  <si>
    <t>Mixed ages</t>
  </si>
  <si>
    <t>Grodno region, Lida, Kupala street, 1. Russian Federation</t>
  </si>
  <si>
    <t>In the region, there is a weakening of creative exchanges between Belarus and Russia, which are key partners in history and language. Before the pandemic and the events of 2022, the Lida Palace of Culture held 5-7 joint events annually (tours, festivals), but now their number has decreased to 1-2. This leads to the isolation of local groups: soloists and ensembles do not gain experience performing outside the region, and the repertoire stagnates without new ideas.</t>
  </si>
  <si>
    <t>Creating conditions for the effective development and strengthening of creative ties between the collectives of the Republic of Belarus and the Russian Federation in order to strengthen friendly relations and spiritual unity of people of different nationalities.</t>
  </si>
  <si>
    <t>The project "A song is pouring in the hearts of peoples" by the State Institution "Palace of Culture of the city of Lida" is aimed at strengthening creative ties between the collectives of Belarus and Russia through tours, artist exchange, joint projects and master classes. In 24 months, with a budget of 11,000 USD, it is planned to reach 10,000+ people of different ages, creating conditions for the spiritual unity of different nationalities.</t>
  </si>
  <si>
    <t>-организация гастрольной деятельности коллективов ГУ «Дворец культуры города Лиды»;</t>
  </si>
  <si>
    <t>-обмен солистами и исполнительскими коллективами;</t>
  </si>
  <si>
    <t>-проведение совместных творческих проектов с использованием репертуара разных национальностей;</t>
  </si>
  <si>
    <t>-проведение мастер-классов для специалистов учреждений;</t>
  </si>
  <si>
    <t>-creation of cultural and leisure programs;</t>
  </si>
  <si>
    <t xml:space="preserve"> -organization of the touring activities of the collectives of the State Institution "Palace of Culture of the city of Lida";</t>
  </si>
  <si>
    <t>-exchange of soloists and performing groups;</t>
  </si>
  <si>
    <t>-conducting master classes for specialists of institutions;</t>
  </si>
  <si>
    <t xml:space="preserve">-participation in music competitions and festivals; </t>
  </si>
  <si>
    <t>-разработка сценариев мероприятия;</t>
  </si>
  <si>
    <t>-изготовление реквизита и декораций;</t>
  </si>
  <si>
    <t>-приобретение сценических костюмов;</t>
  </si>
  <si>
    <t>-оснащение пространства аудиовизуальной техникой.</t>
  </si>
  <si>
    <t>-development of event scenarios;</t>
  </si>
  <si>
    <t>-production of props and decorations;</t>
  </si>
  <si>
    <t>-purchase of stage costumes;</t>
  </si>
  <si>
    <t>Организовано 10+ гастрольных поездок коллективов Дворца культуры в Россию и обратно, с участием 200+ артистов и 5000+ зрителей.</t>
  </si>
  <si>
    <t>Проведено 15 совместных творческих проектов (концерты, фестивали), включая обмен 50 солистами и коллективами.</t>
  </si>
  <si>
    <t>Устроено 20 мастер-классов для 300+ специалистов культурных учреждений из Беларуси и России.</t>
  </si>
  <si>
    <t>Приобретено 50 сценических костюмов, реквизит и аудиовизуальная техника на сумму 11 000 USD, использованная в 50+ мероприятиях.</t>
  </si>
  <si>
    <t>Участие в 10 музыкальных конкурсах/фестивалях с 5+ наградами или призами для коллективов.</t>
  </si>
  <si>
    <t>10+ tours of the Palace of Culture's teams to Russia and back have been organized, with the participation of 200+ artists and 5,000+ spectators.
There have been 15 joint creative projects (concerts, festivals), including the exchange of 50 soloists and collectives.
20 master classes were organized for 300+ specialists of cultural institutions from Belarus and Russia.
50 stage costumes, props and audiovisual equipment worth USD 11,000 were purchased, used in 50+ events.
Participation in 10 music contests/festivals with 5+ awards or prizes for bands.</t>
  </si>
  <si>
    <t>Organization of the annual international festival "Songs of the Peoples" in Lida with the participation of bands from Belarus, Russia and other CIS countries (for example, Kazakhstan). Frequency: 1 time per year, starting from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</si>
</sst>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2"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
      <sz val="12"/>
      <color theme="1"/>
      <name val="Segoe UI"/>
      <family val="2"/>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5">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49"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1" xfId="0" applyFont="1" applyBorder="1" applyAlignment="1">
      <alignment horizontal="left" vertical="top"/>
    </xf>
    <xf numFmtId="0" fontId="2" fillId="0" borderId="0" xfId="0" applyFont="1" applyAlignment="1">
      <alignment horizontal="left" vertical="top"/>
    </xf>
    <xf numFmtId="4" fontId="2" fillId="0" borderId="1" xfId="0" applyNumberFormat="1" applyFont="1" applyFill="1" applyBorder="1" applyAlignment="1">
      <alignment horizontal="left" vertical="top" wrapText="1"/>
    </xf>
    <xf numFmtId="49" fontId="2" fillId="0" borderId="0" xfId="0" applyNumberFormat="1" applyFont="1" applyAlignment="1" applyProtection="1">
      <alignment wrapText="1"/>
      <protection locked="0"/>
    </xf>
    <xf numFmtId="0" fontId="2" fillId="0" borderId="0" xfId="0" applyFont="1" applyBorder="1" applyAlignment="1" applyProtection="1">
      <alignment wrapText="1"/>
      <protection locked="0"/>
    </xf>
    <xf numFmtId="0" fontId="0" fillId="0" borderId="0" xfId="0" applyAlignment="1">
      <alignment horizontal="left" vertical="center" wrapText="1" indent="1"/>
    </xf>
    <xf numFmtId="0" fontId="11" fillId="0" borderId="0" xfId="0" applyFont="1" applyAlignment="1">
      <alignment horizontal="left" vertical="center" wrapText="1" indent="1"/>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topLeftCell="B1" zoomScale="70" zoomScaleNormal="95" zoomScaleSheetLayoutView="70" workbookViewId="0">
      <selection activeCell="B5" sqref="B5"/>
    </sheetView>
  </sheetViews>
  <sheetFormatPr defaultColWidth="9.109375" defaultRowHeight="21" x14ac:dyDescent="0.4"/>
  <cols>
    <col min="1" max="1" width="60.88671875" style="6" customWidth="1"/>
    <col min="2" max="2" width="210.33203125" style="18" customWidth="1"/>
    <col min="3" max="23" width="9.109375" style="3"/>
    <col min="24" max="16384" width="9.109375" style="1"/>
  </cols>
  <sheetData>
    <row r="1" spans="1:5" ht="48.75" customHeight="1" x14ac:dyDescent="0.4">
      <c r="A1" s="57" t="s">
        <v>0</v>
      </c>
      <c r="B1" s="57"/>
      <c r="E1" s="30"/>
    </row>
    <row r="2" spans="1:5" ht="7.5" customHeight="1" x14ac:dyDescent="0.4">
      <c r="A2" s="7"/>
    </row>
    <row r="3" spans="1:5" ht="20.25" hidden="1" customHeight="1" x14ac:dyDescent="0.4">
      <c r="A3" s="9" t="s">
        <v>1</v>
      </c>
      <c r="B3" s="27"/>
    </row>
    <row r="4" spans="1:5" ht="20.25" hidden="1" customHeight="1" x14ac:dyDescent="0.4">
      <c r="A4" s="9" t="s">
        <v>2</v>
      </c>
      <c r="B4" s="21"/>
    </row>
    <row r="5" spans="1:5" ht="20.25" customHeight="1" x14ac:dyDescent="0.4">
      <c r="A5" s="9" t="s">
        <v>11</v>
      </c>
      <c r="B5" s="20" t="s">
        <v>73</v>
      </c>
    </row>
    <row r="6" spans="1:5" ht="20.25" customHeight="1" x14ac:dyDescent="0.4">
      <c r="A6" s="12" t="s">
        <v>12</v>
      </c>
      <c r="B6" s="21">
        <v>2</v>
      </c>
    </row>
    <row r="7" spans="1:5" ht="20.25" customHeight="1" x14ac:dyDescent="0.4">
      <c r="A7" s="58" t="s">
        <v>13</v>
      </c>
      <c r="B7" s="59"/>
    </row>
    <row r="8" spans="1:5" ht="20.25" customHeight="1" x14ac:dyDescent="0.4">
      <c r="A8" s="13" t="s">
        <v>18</v>
      </c>
      <c r="B8" s="21" t="s">
        <v>83</v>
      </c>
    </row>
    <row r="9" spans="1:5" x14ac:dyDescent="0.4">
      <c r="A9" s="14" t="s">
        <v>14</v>
      </c>
      <c r="B9" s="20" t="s">
        <v>74</v>
      </c>
    </row>
    <row r="10" spans="1:5" x14ac:dyDescent="0.4">
      <c r="A10" s="14" t="s">
        <v>15</v>
      </c>
      <c r="B10" s="20" t="s">
        <v>75</v>
      </c>
    </row>
    <row r="11" spans="1:5" x14ac:dyDescent="0.4">
      <c r="A11" s="14" t="s">
        <v>17</v>
      </c>
      <c r="B11" s="20" t="s">
        <v>76</v>
      </c>
    </row>
    <row r="12" spans="1:5" x14ac:dyDescent="0.4">
      <c r="A12" s="14" t="s">
        <v>16</v>
      </c>
      <c r="B12" s="20" t="s">
        <v>77</v>
      </c>
    </row>
    <row r="13" spans="1:5" x14ac:dyDescent="0.4">
      <c r="A13" s="14" t="s">
        <v>19</v>
      </c>
      <c r="B13" s="10" t="s">
        <v>78</v>
      </c>
    </row>
    <row r="14" spans="1:5" ht="62.25" customHeight="1" x14ac:dyDescent="0.4">
      <c r="A14" s="9" t="s">
        <v>8</v>
      </c>
      <c r="B14" s="10" t="s">
        <v>79</v>
      </c>
    </row>
    <row r="15" spans="1:5" ht="41.25" customHeight="1" x14ac:dyDescent="0.4">
      <c r="A15" s="9" t="s">
        <v>9</v>
      </c>
      <c r="B15" s="10" t="s">
        <v>80</v>
      </c>
    </row>
    <row r="16" spans="1:5" ht="84" x14ac:dyDescent="0.4">
      <c r="A16" s="9" t="s">
        <v>20</v>
      </c>
      <c r="B16" s="15" t="s">
        <v>81</v>
      </c>
    </row>
    <row r="17" spans="1:2" ht="60.75" customHeight="1" x14ac:dyDescent="0.4">
      <c r="A17" s="9" t="s">
        <v>7</v>
      </c>
      <c r="B17" s="10" t="s">
        <v>82</v>
      </c>
    </row>
    <row r="18" spans="1:2" ht="60.75" customHeight="1" x14ac:dyDescent="0.4">
      <c r="A18" s="9" t="s">
        <v>21</v>
      </c>
      <c r="B18" s="10" t="s">
        <v>85</v>
      </c>
    </row>
    <row r="19" spans="1:2" ht="20.25" customHeight="1" x14ac:dyDescent="0.4">
      <c r="A19" s="60" t="s">
        <v>23</v>
      </c>
      <c r="B19" s="61"/>
    </row>
    <row r="20" spans="1:2" ht="20.25" customHeight="1" x14ac:dyDescent="0.4">
      <c r="A20" s="13" t="s">
        <v>3</v>
      </c>
      <c r="B20" s="52">
        <v>10000</v>
      </c>
    </row>
    <row r="21" spans="1:2" ht="20.25" customHeight="1" x14ac:dyDescent="0.4">
      <c r="A21" s="13" t="s">
        <v>5</v>
      </c>
      <c r="B21" s="11" t="s">
        <v>50</v>
      </c>
    </row>
    <row r="22" spans="1:2" ht="20.25" customHeight="1" x14ac:dyDescent="0.4">
      <c r="A22" s="16" t="s">
        <v>6</v>
      </c>
      <c r="B22" s="19">
        <f>B23+B24</f>
        <v>11000</v>
      </c>
    </row>
    <row r="23" spans="1:2" ht="20.25" customHeight="1" x14ac:dyDescent="0.4">
      <c r="A23" s="13" t="s">
        <v>24</v>
      </c>
      <c r="B23" s="17">
        <v>10000</v>
      </c>
    </row>
    <row r="24" spans="1:2" ht="20.25" customHeight="1" x14ac:dyDescent="0.4">
      <c r="A24" s="13" t="s">
        <v>4</v>
      </c>
      <c r="B24" s="17">
        <v>1000</v>
      </c>
    </row>
    <row r="25" spans="1:2" ht="63" customHeight="1" x14ac:dyDescent="0.4">
      <c r="A25" s="9" t="s">
        <v>25</v>
      </c>
      <c r="B25" s="15"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view="pageBreakPreview" topLeftCell="A19" zoomScale="70" zoomScaleNormal="70" zoomScaleSheetLayoutView="70" workbookViewId="0">
      <selection activeCell="G21" sqref="G21"/>
    </sheetView>
  </sheetViews>
  <sheetFormatPr defaultColWidth="9.109375" defaultRowHeight="21" x14ac:dyDescent="0.4"/>
  <cols>
    <col min="1" max="1" width="44.6640625" style="32" customWidth="1"/>
    <col min="2" max="2" width="95.44140625" style="51" customWidth="1"/>
    <col min="3" max="16384" width="9.109375" style="1"/>
  </cols>
  <sheetData>
    <row r="1" spans="1:2" ht="85.5" customHeight="1" x14ac:dyDescent="0.4">
      <c r="A1" s="63" t="s">
        <v>71</v>
      </c>
      <c r="B1" s="63"/>
    </row>
    <row r="2" spans="1:2" ht="38.25" customHeight="1" x14ac:dyDescent="0.4">
      <c r="A2" s="49" t="s">
        <v>48</v>
      </c>
      <c r="B2" s="50"/>
    </row>
    <row r="3" spans="1:2" ht="30" customHeight="1" x14ac:dyDescent="0.4">
      <c r="A3" s="11" t="s">
        <v>37</v>
      </c>
      <c r="B3" s="50"/>
    </row>
    <row r="4" spans="1:2" ht="30" customHeight="1" x14ac:dyDescent="0.4">
      <c r="A4" s="11" t="s">
        <v>36</v>
      </c>
      <c r="B4" s="50"/>
    </row>
    <row r="5" spans="1:2" ht="42" x14ac:dyDescent="0.4">
      <c r="A5" s="11" t="s">
        <v>72</v>
      </c>
      <c r="B5" s="50"/>
    </row>
    <row r="6" spans="1:2" ht="30" customHeight="1" x14ac:dyDescent="0.4">
      <c r="A6" s="11" t="s">
        <v>46</v>
      </c>
      <c r="B6" s="50"/>
    </row>
    <row r="7" spans="1:2" ht="40.5" customHeight="1" x14ac:dyDescent="0.4">
      <c r="A7" s="33" t="s">
        <v>27</v>
      </c>
      <c r="B7" s="50"/>
    </row>
    <row r="8" spans="1:2" ht="30" customHeight="1" x14ac:dyDescent="0.4">
      <c r="A8" s="15" t="s">
        <v>28</v>
      </c>
      <c r="B8" s="50"/>
    </row>
    <row r="9" spans="1:2" ht="40.5" customHeight="1" x14ac:dyDescent="0.4">
      <c r="A9" s="33" t="s">
        <v>29</v>
      </c>
      <c r="B9" s="50"/>
    </row>
    <row r="10" spans="1:2" ht="30" customHeight="1" x14ac:dyDescent="0.4">
      <c r="A10" s="33" t="s">
        <v>45</v>
      </c>
      <c r="B10" s="50"/>
    </row>
    <row r="11" spans="1:2" ht="81" customHeight="1" x14ac:dyDescent="0.4">
      <c r="A11" s="33" t="s">
        <v>44</v>
      </c>
      <c r="B11" s="50"/>
    </row>
    <row r="12" spans="1:2" ht="66" customHeight="1" x14ac:dyDescent="0.4">
      <c r="A12" s="33" t="s">
        <v>41</v>
      </c>
      <c r="B12" s="50"/>
    </row>
    <row r="13" spans="1:2" ht="61.5" customHeight="1" x14ac:dyDescent="0.4">
      <c r="A13" s="33" t="s">
        <v>40</v>
      </c>
      <c r="B13" s="50"/>
    </row>
    <row r="14" spans="1:2" ht="30" customHeight="1" x14ac:dyDescent="0.4">
      <c r="A14" s="11" t="s">
        <v>35</v>
      </c>
      <c r="B14" s="50"/>
    </row>
    <row r="15" spans="1:2" ht="30" customHeight="1" x14ac:dyDescent="0.4">
      <c r="A15" s="11" t="s">
        <v>39</v>
      </c>
      <c r="B15" s="50"/>
    </row>
    <row r="16" spans="1:2" ht="30" customHeight="1" x14ac:dyDescent="0.4">
      <c r="A16" s="11" t="s">
        <v>33</v>
      </c>
      <c r="B16" s="50">
        <v>0</v>
      </c>
    </row>
    <row r="17" spans="1:2" ht="30" customHeight="1" x14ac:dyDescent="0.4">
      <c r="A17" s="11" t="s">
        <v>31</v>
      </c>
      <c r="B17" s="50"/>
    </row>
    <row r="18" spans="1:2" ht="30" customHeight="1" x14ac:dyDescent="0.4">
      <c r="A18" s="11" t="s">
        <v>32</v>
      </c>
      <c r="B18" s="50"/>
    </row>
    <row r="19" spans="1:2" ht="102" customHeight="1" x14ac:dyDescent="0.4">
      <c r="A19" s="33" t="s">
        <v>38</v>
      </c>
      <c r="B19" s="50"/>
    </row>
    <row r="20" spans="1:2" ht="108.75" customHeight="1" x14ac:dyDescent="0.4">
      <c r="A20" s="41" t="s">
        <v>70</v>
      </c>
      <c r="B20" s="50"/>
    </row>
    <row r="21" spans="1:2" ht="102" customHeight="1" x14ac:dyDescent="0.4">
      <c r="A21" s="41" t="s">
        <v>69</v>
      </c>
      <c r="B21" s="50"/>
    </row>
    <row r="22" spans="1:2" ht="108.75" customHeight="1" x14ac:dyDescent="0.4">
      <c r="A22" s="41" t="s">
        <v>68</v>
      </c>
      <c r="B22" s="50"/>
    </row>
  </sheetData>
  <dataConsolidate link="1"/>
  <mergeCells count="1">
    <mergeCell ref="A1:B1"/>
  </mergeCells>
  <pageMargins left="0.61" right="0.28000000000000003" top="0.75" bottom="0.67" header="0.3" footer="0.3"/>
  <pageSetup paperSize="9" scale="5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4.4" x14ac:dyDescent="0.3"/>
  <cols>
    <col min="1" max="1" width="29" customWidth="1"/>
    <col min="2" max="2" width="22.5546875" customWidth="1"/>
  </cols>
  <sheetData>
    <row r="1" spans="1:2" ht="20.399999999999999" x14ac:dyDescent="0.35">
      <c r="A1" s="64" t="s">
        <v>49</v>
      </c>
      <c r="B1" s="64"/>
    </row>
    <row r="2" spans="1:2" x14ac:dyDescent="0.3">
      <c r="A2" s="31" t="s">
        <v>50</v>
      </c>
      <c r="B2" s="31" t="s">
        <v>62</v>
      </c>
    </row>
    <row r="3" spans="1:2" x14ac:dyDescent="0.3">
      <c r="A3" s="31" t="s">
        <v>51</v>
      </c>
      <c r="B3" s="31" t="s">
        <v>61</v>
      </c>
    </row>
    <row r="4" spans="1:2" x14ac:dyDescent="0.3">
      <c r="A4" s="31" t="s">
        <v>52</v>
      </c>
      <c r="B4" s="31" t="s">
        <v>58</v>
      </c>
    </row>
    <row r="5" spans="1:2" x14ac:dyDescent="0.3">
      <c r="A5" s="31" t="s">
        <v>56</v>
      </c>
      <c r="B5" s="31" t="s">
        <v>57</v>
      </c>
    </row>
    <row r="6" spans="1:2" x14ac:dyDescent="0.3">
      <c r="A6" s="31" t="s">
        <v>54</v>
      </c>
      <c r="B6" s="31" t="s">
        <v>60</v>
      </c>
    </row>
    <row r="7" spans="1:2" x14ac:dyDescent="0.3">
      <c r="A7" s="31" t="s">
        <v>53</v>
      </c>
      <c r="B7" s="31" t="s">
        <v>63</v>
      </c>
    </row>
    <row r="8" spans="1:2" x14ac:dyDescent="0.3">
      <c r="A8" s="31" t="s">
        <v>55</v>
      </c>
      <c r="B8" s="31"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5"/>
  <sheetViews>
    <sheetView view="pageBreakPreview" zoomScaleNormal="100" zoomScaleSheetLayoutView="100" workbookViewId="0">
      <selection activeCell="A12" sqref="A12"/>
    </sheetView>
  </sheetViews>
  <sheetFormatPr defaultColWidth="9.109375" defaultRowHeight="21" x14ac:dyDescent="0.4"/>
  <cols>
    <col min="1" max="1" width="246.88671875" style="28" customWidth="1"/>
    <col min="2" max="16384" width="9.109375" style="1"/>
  </cols>
  <sheetData>
    <row r="1" spans="1:24" ht="21.6" thickBot="1" x14ac:dyDescent="0.45">
      <c r="A1" s="43" t="s">
        <v>22</v>
      </c>
      <c r="B1" s="22"/>
    </row>
    <row r="2" spans="1:24" ht="21.6" thickTop="1" x14ac:dyDescent="0.4">
      <c r="A2" s="53" t="s">
        <v>96</v>
      </c>
      <c r="B2" s="4"/>
      <c r="C2" s="4"/>
      <c r="D2" s="4"/>
      <c r="E2" s="4"/>
      <c r="F2" s="4"/>
      <c r="G2" s="4"/>
      <c r="H2" s="4"/>
      <c r="I2" s="4"/>
      <c r="J2" s="4"/>
      <c r="K2" s="4"/>
      <c r="L2" s="4"/>
      <c r="M2" s="4"/>
      <c r="N2" s="4"/>
      <c r="O2" s="4"/>
      <c r="P2" s="4"/>
      <c r="Q2" s="4"/>
      <c r="R2" s="4"/>
      <c r="S2" s="4"/>
      <c r="T2" s="4"/>
      <c r="U2" s="4"/>
      <c r="V2" s="4"/>
      <c r="W2" s="4"/>
      <c r="X2" s="4"/>
    </row>
    <row r="3" spans="1:24" x14ac:dyDescent="0.4">
      <c r="A3" s="28" t="s">
        <v>97</v>
      </c>
      <c r="B3" s="4"/>
      <c r="C3" s="4"/>
      <c r="D3" s="4"/>
      <c r="E3" s="4"/>
      <c r="F3" s="4"/>
      <c r="G3" s="4"/>
      <c r="H3" s="4"/>
      <c r="I3" s="4"/>
      <c r="J3" s="4"/>
      <c r="K3" s="4"/>
      <c r="L3" s="4"/>
      <c r="M3" s="4"/>
      <c r="N3" s="4"/>
      <c r="O3" s="4"/>
      <c r="P3" s="4"/>
      <c r="Q3" s="4"/>
      <c r="R3" s="4"/>
      <c r="S3" s="4"/>
      <c r="T3" s="4"/>
      <c r="U3" s="4"/>
      <c r="V3" s="4"/>
      <c r="W3" s="4"/>
      <c r="X3" s="4"/>
    </row>
    <row r="4" spans="1:24" x14ac:dyDescent="0.4">
      <c r="A4" s="42" t="s">
        <v>98</v>
      </c>
      <c r="B4" s="4"/>
      <c r="C4" s="4"/>
      <c r="D4" s="4"/>
      <c r="E4" s="4"/>
      <c r="F4" s="4"/>
      <c r="G4" s="4"/>
      <c r="H4" s="4"/>
      <c r="I4" s="4"/>
      <c r="J4" s="4"/>
      <c r="K4" s="4"/>
      <c r="L4" s="4"/>
      <c r="M4" s="4"/>
      <c r="N4" s="4"/>
      <c r="O4" s="4"/>
      <c r="P4" s="4"/>
      <c r="Q4" s="4"/>
      <c r="R4" s="4"/>
      <c r="S4" s="4"/>
      <c r="T4" s="4"/>
      <c r="U4" s="4"/>
      <c r="V4" s="4"/>
      <c r="W4" s="4"/>
      <c r="X4" s="4"/>
    </row>
    <row r="5" spans="1:24" x14ac:dyDescent="0.4">
      <c r="A5" s="28" t="s">
        <v>99</v>
      </c>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A5"/>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26</v>
      </c>
      <c r="B1" s="22"/>
    </row>
    <row r="2" spans="1:24" s="1" customFormat="1" ht="21.6" thickTop="1" x14ac:dyDescent="0.4">
      <c r="A2" s="44" t="s">
        <v>105</v>
      </c>
      <c r="B2" s="4"/>
      <c r="C2" s="4"/>
      <c r="D2" s="4"/>
      <c r="E2" s="4"/>
      <c r="F2" s="4"/>
      <c r="G2" s="4"/>
      <c r="H2" s="4"/>
      <c r="I2" s="4"/>
      <c r="J2" s="4"/>
      <c r="K2" s="4"/>
      <c r="L2" s="4"/>
      <c r="M2" s="4"/>
      <c r="N2" s="4"/>
      <c r="O2" s="4"/>
      <c r="P2" s="4"/>
      <c r="Q2" s="4"/>
      <c r="R2" s="4"/>
      <c r="S2" s="4"/>
      <c r="T2" s="4"/>
      <c r="U2" s="4"/>
      <c r="V2" s="4"/>
      <c r="W2" s="4"/>
      <c r="X2" s="4"/>
    </row>
    <row r="3" spans="1:24" s="1" customFormat="1" x14ac:dyDescent="0.4">
      <c r="A3" s="44" t="s">
        <v>106</v>
      </c>
      <c r="B3" s="4"/>
      <c r="C3" s="4"/>
      <c r="D3" s="4"/>
      <c r="E3" s="4"/>
      <c r="F3" s="4"/>
      <c r="G3" s="4"/>
      <c r="H3" s="4"/>
      <c r="I3" s="4"/>
      <c r="J3" s="4"/>
      <c r="K3" s="4"/>
      <c r="L3" s="4"/>
      <c r="M3" s="4"/>
      <c r="N3" s="4"/>
      <c r="O3" s="4"/>
      <c r="P3" s="4"/>
      <c r="Q3" s="4"/>
      <c r="R3" s="4"/>
      <c r="S3" s="4"/>
      <c r="T3" s="4"/>
      <c r="U3" s="4"/>
      <c r="V3" s="4"/>
      <c r="W3" s="4"/>
      <c r="X3" s="4"/>
    </row>
    <row r="4" spans="1:24" s="1" customFormat="1" x14ac:dyDescent="0.4">
      <c r="A4" s="44" t="s">
        <v>107</v>
      </c>
      <c r="B4" s="4"/>
      <c r="C4" s="4"/>
      <c r="D4" s="4"/>
      <c r="E4" s="4"/>
      <c r="F4" s="4"/>
      <c r="G4" s="4"/>
      <c r="H4" s="4"/>
      <c r="I4" s="4"/>
      <c r="J4" s="4"/>
      <c r="K4" s="4"/>
      <c r="L4" s="4"/>
      <c r="M4" s="4"/>
      <c r="N4" s="4"/>
      <c r="O4" s="4"/>
      <c r="P4" s="4"/>
      <c r="Q4" s="4"/>
      <c r="R4" s="4"/>
      <c r="S4" s="4"/>
      <c r="T4" s="4"/>
      <c r="U4" s="4"/>
      <c r="V4" s="4"/>
      <c r="W4" s="4"/>
      <c r="X4" s="4"/>
    </row>
    <row r="5" spans="1:24" s="1" customFormat="1" x14ac:dyDescent="0.4">
      <c r="A5" s="45" t="s">
        <v>108</v>
      </c>
    </row>
    <row r="6" spans="1:24" s="1" customFormat="1" x14ac:dyDescent="0.4">
      <c r="A6" s="45"/>
    </row>
    <row r="7" spans="1:24" x14ac:dyDescent="0.4">
      <c r="A7" s="46"/>
    </row>
    <row r="8" spans="1:24" x14ac:dyDescent="0.4">
      <c r="A8" s="46"/>
    </row>
    <row r="9" spans="1:24" x14ac:dyDescent="0.4">
      <c r="A9" s="46"/>
    </row>
    <row r="10" spans="1:24" x14ac:dyDescent="0.4">
      <c r="A10" s="46"/>
    </row>
    <row r="11" spans="1:24" x14ac:dyDescent="0.4">
      <c r="A11" s="46"/>
    </row>
    <row r="12" spans="1:24" x14ac:dyDescent="0.4">
      <c r="A12" s="46"/>
    </row>
    <row r="13" spans="1:24" x14ac:dyDescent="0.4">
      <c r="A13" s="46"/>
    </row>
    <row r="14" spans="1:24" x14ac:dyDescent="0.4">
      <c r="A14" s="46"/>
    </row>
    <row r="15" spans="1:24" x14ac:dyDescent="0.4">
      <c r="A15" s="46"/>
    </row>
    <row r="16" spans="1:24" x14ac:dyDescent="0.4">
      <c r="A16" s="46"/>
    </row>
    <row r="17" spans="1:1" x14ac:dyDescent="0.4">
      <c r="A17" s="46"/>
    </row>
    <row r="18" spans="1:1" x14ac:dyDescent="0.4">
      <c r="A18" s="46"/>
    </row>
    <row r="19" spans="1:1" x14ac:dyDescent="0.4">
      <c r="A19" s="46"/>
    </row>
    <row r="20" spans="1:1" x14ac:dyDescent="0.4">
      <c r="A20" s="46"/>
    </row>
    <row r="21" spans="1:1" x14ac:dyDescent="0.4">
      <c r="A21" s="46"/>
    </row>
    <row r="22" spans="1:1" x14ac:dyDescent="0.4">
      <c r="A22" s="46"/>
    </row>
    <row r="23" spans="1:1" x14ac:dyDescent="0.4">
      <c r="A23" s="46"/>
    </row>
    <row r="24" spans="1:1" x14ac:dyDescent="0.4">
      <c r="A24" s="46"/>
    </row>
    <row r="25" spans="1:1" x14ac:dyDescent="0.4">
      <c r="A25" s="46"/>
    </row>
    <row r="26" spans="1:1" x14ac:dyDescent="0.4">
      <c r="A26" s="46"/>
    </row>
    <row r="27" spans="1:1" x14ac:dyDescent="0.4">
      <c r="A27" s="46"/>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10"/>
  <sheetViews>
    <sheetView view="pageBreakPreview" zoomScaleNormal="100" zoomScaleSheetLayoutView="100" workbookViewId="0">
      <selection activeCell="A2" sqref="A2:A10"/>
    </sheetView>
  </sheetViews>
  <sheetFormatPr defaultColWidth="9.109375" defaultRowHeight="21" x14ac:dyDescent="0.4"/>
  <cols>
    <col min="1" max="1" width="246.88671875" style="25" customWidth="1"/>
    <col min="2" max="16384" width="9.109375" style="2"/>
  </cols>
  <sheetData>
    <row r="1" spans="1:28" ht="21.6" thickBot="1" x14ac:dyDescent="0.45">
      <c r="A1" s="47" t="s">
        <v>10</v>
      </c>
      <c r="B1" s="22"/>
      <c r="C1" s="22"/>
      <c r="D1" s="22"/>
    </row>
    <row r="2" spans="1:28" ht="21.6" thickTop="1" x14ac:dyDescent="0.4">
      <c r="A2" s="56" t="s">
        <v>112</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55"/>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56" t="s">
        <v>113</v>
      </c>
    </row>
    <row r="5" spans="1:28" x14ac:dyDescent="0.4">
      <c r="A5" s="55"/>
    </row>
    <row r="6" spans="1:28" x14ac:dyDescent="0.4">
      <c r="A6" s="56" t="s">
        <v>114</v>
      </c>
    </row>
    <row r="7" spans="1:28" x14ac:dyDescent="0.4">
      <c r="A7" s="55"/>
    </row>
    <row r="8" spans="1:28" x14ac:dyDescent="0.4">
      <c r="A8" s="56" t="s">
        <v>115</v>
      </c>
    </row>
    <row r="9" spans="1:28" x14ac:dyDescent="0.4">
      <c r="A9" s="55"/>
    </row>
    <row r="10" spans="1:28" x14ac:dyDescent="0.4">
      <c r="A10" s="56" t="s">
        <v>116</v>
      </c>
    </row>
  </sheetData>
  <sheetProtection algorithmName="SHA-512" hashValue="QztpJWgfinANuS5HCT771/27IQlF+u7uAwvVc4KaHX6ZuuGLe8tfIoM3kDiRFDr3RfXivjeU/1Zf+hlAc25OHg==" saltValue="A0XOK7rTBYErw+rHKvb/Yw==" spinCount="100000" sheet="1" objects="1" scenarios="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zoomScaleNormal="70" zoomScaleSheetLayoutView="100" workbookViewId="0">
      <selection sqref="A1:B1"/>
    </sheetView>
  </sheetViews>
  <sheetFormatPr defaultColWidth="9.109375" defaultRowHeight="21" x14ac:dyDescent="0.4"/>
  <cols>
    <col min="1" max="1" width="44.6640625" style="32" customWidth="1"/>
    <col min="2" max="2" width="96.88671875" style="38" customWidth="1"/>
    <col min="3" max="3" width="9.109375" style="1"/>
    <col min="4" max="4" width="18.33203125" style="1" customWidth="1"/>
    <col min="5" max="16384" width="9.109375" style="1"/>
  </cols>
  <sheetData>
    <row r="1" spans="1:2" ht="85.5" customHeight="1" x14ac:dyDescent="0.4">
      <c r="A1" s="62" t="s">
        <v>67</v>
      </c>
      <c r="B1" s="62"/>
    </row>
    <row r="2" spans="1:2" ht="42" x14ac:dyDescent="0.4">
      <c r="A2" s="11" t="s">
        <v>13</v>
      </c>
      <c r="B2" s="34"/>
    </row>
    <row r="3" spans="1:2" ht="30" customHeight="1" x14ac:dyDescent="0.4">
      <c r="A3" s="11" t="s">
        <v>18</v>
      </c>
      <c r="B3" s="34"/>
    </row>
    <row r="4" spans="1:2" ht="30" customHeight="1" x14ac:dyDescent="0.4">
      <c r="A4" s="11" t="s">
        <v>15</v>
      </c>
      <c r="B4" s="34"/>
    </row>
    <row r="5" spans="1:2" ht="30" customHeight="1" x14ac:dyDescent="0.4">
      <c r="A5" s="11" t="s">
        <v>17</v>
      </c>
      <c r="B5" s="34"/>
    </row>
    <row r="6" spans="1:2" ht="30" customHeight="1" x14ac:dyDescent="0.4">
      <c r="A6" s="11" t="s">
        <v>16</v>
      </c>
      <c r="B6" s="34"/>
    </row>
    <row r="7" spans="1:2" ht="30" customHeight="1" x14ac:dyDescent="0.4">
      <c r="A7" s="11" t="s">
        <v>19</v>
      </c>
      <c r="B7" s="35"/>
    </row>
    <row r="8" spans="1:2" ht="40.5" customHeight="1" x14ac:dyDescent="0.4">
      <c r="A8" s="33" t="s">
        <v>11</v>
      </c>
      <c r="B8" s="34"/>
    </row>
    <row r="9" spans="1:2" ht="30" customHeight="1" x14ac:dyDescent="0.4">
      <c r="A9" s="15" t="s">
        <v>12</v>
      </c>
      <c r="B9" s="34"/>
    </row>
    <row r="10" spans="1:2" ht="40.5" customHeight="1" x14ac:dyDescent="0.4">
      <c r="A10" s="33" t="s">
        <v>8</v>
      </c>
      <c r="B10" s="35"/>
    </row>
    <row r="11" spans="1:2" ht="30" customHeight="1" x14ac:dyDescent="0.4">
      <c r="A11" s="33" t="s">
        <v>9</v>
      </c>
      <c r="B11" s="35"/>
    </row>
    <row r="12" spans="1:2" ht="81" customHeight="1" x14ac:dyDescent="0.4">
      <c r="A12" s="33" t="s">
        <v>20</v>
      </c>
      <c r="B12" s="35"/>
    </row>
    <row r="13" spans="1:2" ht="66" customHeight="1" x14ac:dyDescent="0.4">
      <c r="A13" s="33" t="s">
        <v>7</v>
      </c>
      <c r="B13" s="35"/>
    </row>
    <row r="14" spans="1:2" ht="61.5" customHeight="1" x14ac:dyDescent="0.4">
      <c r="A14" s="33" t="s">
        <v>21</v>
      </c>
      <c r="B14" s="35"/>
    </row>
    <row r="15" spans="1:2" ht="30" customHeight="1" x14ac:dyDescent="0.4">
      <c r="A15" s="11" t="s">
        <v>3</v>
      </c>
      <c r="B15" s="35"/>
    </row>
    <row r="16" spans="1:2" ht="30" customHeight="1" x14ac:dyDescent="0.4">
      <c r="A16" s="11" t="s">
        <v>5</v>
      </c>
      <c r="B16" s="35"/>
    </row>
    <row r="17" spans="1:2" ht="30" customHeight="1" x14ac:dyDescent="0.4">
      <c r="A17" s="11" t="s">
        <v>6</v>
      </c>
      <c r="B17" s="36">
        <v>0</v>
      </c>
    </row>
    <row r="18" spans="1:2" ht="30" customHeight="1" x14ac:dyDescent="0.4">
      <c r="A18" s="11" t="s">
        <v>24</v>
      </c>
      <c r="B18" s="37"/>
    </row>
    <row r="19" spans="1:2" ht="30" customHeight="1" x14ac:dyDescent="0.4">
      <c r="A19" s="11" t="s">
        <v>4</v>
      </c>
      <c r="B19" s="37"/>
    </row>
    <row r="20" spans="1:2" ht="102" customHeight="1" x14ac:dyDescent="0.4">
      <c r="A20" s="33" t="s">
        <v>25</v>
      </c>
      <c r="B20" s="35"/>
    </row>
    <row r="21" spans="1:2" ht="108.75" customHeight="1" x14ac:dyDescent="0.4">
      <c r="A21" s="40" t="s">
        <v>64</v>
      </c>
      <c r="B21" s="39"/>
    </row>
    <row r="22" spans="1:2" ht="102" customHeight="1" x14ac:dyDescent="0.4">
      <c r="A22" s="41" t="s">
        <v>65</v>
      </c>
      <c r="B22" s="39"/>
    </row>
    <row r="23" spans="1:2" ht="108.75" customHeight="1" x14ac:dyDescent="0.4">
      <c r="A23" s="41" t="s">
        <v>66</v>
      </c>
      <c r="B23" s="39"/>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tabSelected="1" view="pageBreakPreview" zoomScale="70" zoomScaleNormal="55" zoomScaleSheetLayoutView="70" workbookViewId="0">
      <selection activeCell="B3" sqref="B3"/>
    </sheetView>
  </sheetViews>
  <sheetFormatPr defaultColWidth="9.109375" defaultRowHeight="21" x14ac:dyDescent="0.4"/>
  <cols>
    <col min="1" max="1" width="57.109375" style="6" customWidth="1"/>
    <col min="2" max="2" width="210.33203125" style="18" customWidth="1"/>
    <col min="3" max="23" width="9.109375" style="3"/>
    <col min="24" max="16384" width="9.109375" style="1"/>
  </cols>
  <sheetData>
    <row r="1" spans="1:2" ht="48.75" customHeight="1" x14ac:dyDescent="0.4">
      <c r="A1" s="57" t="s">
        <v>71</v>
      </c>
      <c r="B1" s="57"/>
    </row>
    <row r="2" spans="1:2" ht="7.5" customHeight="1" x14ac:dyDescent="0.4">
      <c r="A2" s="7"/>
    </row>
    <row r="3" spans="1:2" s="3" customFormat="1" ht="20.25" customHeight="1" x14ac:dyDescent="0.4">
      <c r="A3" s="9" t="s">
        <v>27</v>
      </c>
      <c r="B3" s="20" t="s">
        <v>86</v>
      </c>
    </row>
    <row r="4" spans="1:2" s="3" customFormat="1" ht="20.25" customHeight="1" x14ac:dyDescent="0.4">
      <c r="A4" s="12" t="s">
        <v>28</v>
      </c>
      <c r="B4" s="21">
        <v>2</v>
      </c>
    </row>
    <row r="5" spans="1:2" s="3" customFormat="1" ht="20.25" customHeight="1" x14ac:dyDescent="0.4">
      <c r="A5" s="58" t="s">
        <v>47</v>
      </c>
      <c r="B5" s="59"/>
    </row>
    <row r="6" spans="1:2" s="3" customFormat="1" x14ac:dyDescent="0.4">
      <c r="A6" s="14" t="s">
        <v>48</v>
      </c>
      <c r="B6" s="20" t="s">
        <v>87</v>
      </c>
    </row>
    <row r="7" spans="1:2" s="3" customFormat="1" x14ac:dyDescent="0.4">
      <c r="A7" s="14" t="s">
        <v>37</v>
      </c>
      <c r="B7" s="20" t="s">
        <v>88</v>
      </c>
    </row>
    <row r="8" spans="1:2" s="3" customFormat="1" x14ac:dyDescent="0.4">
      <c r="A8" s="14" t="s">
        <v>36</v>
      </c>
      <c r="B8" s="20" t="s">
        <v>90</v>
      </c>
    </row>
    <row r="9" spans="1:2" s="3" customFormat="1" x14ac:dyDescent="0.4">
      <c r="A9" s="14" t="s">
        <v>72</v>
      </c>
      <c r="B9" s="20" t="s">
        <v>89</v>
      </c>
    </row>
    <row r="10" spans="1:2" s="3" customFormat="1" x14ac:dyDescent="0.4">
      <c r="A10" s="14" t="s">
        <v>46</v>
      </c>
      <c r="B10" s="20" t="s">
        <v>78</v>
      </c>
    </row>
    <row r="11" spans="1:2" s="3" customFormat="1" ht="62.25" customHeight="1" x14ac:dyDescent="0.4">
      <c r="A11" s="9" t="s">
        <v>29</v>
      </c>
      <c r="B11" s="20" t="s">
        <v>91</v>
      </c>
    </row>
    <row r="12" spans="1:2" s="3" customFormat="1" ht="41.25" customHeight="1" x14ac:dyDescent="0.4">
      <c r="A12" s="9" t="s">
        <v>45</v>
      </c>
      <c r="B12" s="20" t="s">
        <v>92</v>
      </c>
    </row>
    <row r="13" spans="1:2" s="3" customFormat="1" ht="63" x14ac:dyDescent="0.4">
      <c r="A13" s="9" t="s">
        <v>44</v>
      </c>
      <c r="B13" s="26" t="s">
        <v>93</v>
      </c>
    </row>
    <row r="14" spans="1:2" s="3" customFormat="1" ht="60.75" customHeight="1" x14ac:dyDescent="0.4">
      <c r="A14" s="9" t="s">
        <v>41</v>
      </c>
      <c r="B14" s="20" t="s">
        <v>94</v>
      </c>
    </row>
    <row r="15" spans="1:2" s="3" customFormat="1" ht="60.75" customHeight="1" x14ac:dyDescent="0.4">
      <c r="A15" s="9" t="s">
        <v>40</v>
      </c>
      <c r="B15" s="20" t="s">
        <v>95</v>
      </c>
    </row>
    <row r="16" spans="1:2" s="3" customFormat="1" ht="20.25" customHeight="1" x14ac:dyDescent="0.4">
      <c r="A16" s="60" t="s">
        <v>34</v>
      </c>
      <c r="B16" s="61"/>
    </row>
    <row r="17" spans="1:2" s="3" customFormat="1" ht="20.25" customHeight="1" x14ac:dyDescent="0.4">
      <c r="A17" s="13" t="s">
        <v>35</v>
      </c>
      <c r="B17" s="21">
        <v>10000</v>
      </c>
    </row>
    <row r="18" spans="1:2" s="3" customFormat="1" ht="20.25" customHeight="1" x14ac:dyDescent="0.4">
      <c r="A18" s="13" t="s">
        <v>39</v>
      </c>
      <c r="B18" s="21" t="s">
        <v>50</v>
      </c>
    </row>
    <row r="19" spans="1:2" s="3" customFormat="1" ht="20.25" customHeight="1" x14ac:dyDescent="0.4">
      <c r="A19" s="16" t="s">
        <v>33</v>
      </c>
      <c r="B19" s="19">
        <f>B20+B21</f>
        <v>11000</v>
      </c>
    </row>
    <row r="20" spans="1:2" s="3" customFormat="1" ht="20.25" customHeight="1" x14ac:dyDescent="0.4">
      <c r="A20" s="13" t="s">
        <v>31</v>
      </c>
      <c r="B20" s="29">
        <v>10000</v>
      </c>
    </row>
    <row r="21" spans="1:2" s="3" customFormat="1" ht="20.25" customHeight="1" x14ac:dyDescent="0.4">
      <c r="A21" s="13" t="s">
        <v>32</v>
      </c>
      <c r="B21" s="29">
        <v>1000</v>
      </c>
    </row>
    <row r="22" spans="1:2" s="3" customFormat="1" ht="63" customHeight="1" x14ac:dyDescent="0.4">
      <c r="A22" s="9" t="s">
        <v>38</v>
      </c>
      <c r="B22" s="26" t="s">
        <v>118</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8"/>
  <sheetViews>
    <sheetView view="pageBreakPreview" zoomScaleNormal="100" zoomScaleSheetLayoutView="100" workbookViewId="0">
      <selection activeCell="A5" sqref="A5"/>
    </sheetView>
  </sheetViews>
  <sheetFormatPr defaultColWidth="9.109375" defaultRowHeight="21" x14ac:dyDescent="0.4"/>
  <cols>
    <col min="1" max="1" width="246.88671875" style="23" customWidth="1"/>
    <col min="2" max="16384" width="9.109375" style="1"/>
  </cols>
  <sheetData>
    <row r="1" spans="1:24" ht="21.6" thickBot="1" x14ac:dyDescent="0.45">
      <c r="A1" s="47" t="s">
        <v>42</v>
      </c>
      <c r="B1" s="22"/>
    </row>
    <row r="2" spans="1:24" ht="21.6" thickTop="1" x14ac:dyDescent="0.4">
      <c r="A2" s="44" t="s">
        <v>100</v>
      </c>
      <c r="B2" s="4"/>
      <c r="C2" s="4"/>
      <c r="D2" s="4"/>
      <c r="E2" s="4"/>
      <c r="F2" s="4"/>
      <c r="G2" s="4"/>
      <c r="H2" s="4"/>
      <c r="I2" s="4"/>
      <c r="J2" s="4"/>
      <c r="K2" s="4"/>
      <c r="L2" s="4"/>
      <c r="M2" s="4"/>
      <c r="N2" s="4"/>
      <c r="O2" s="4"/>
      <c r="P2" s="4"/>
      <c r="Q2" s="4"/>
      <c r="R2" s="4"/>
      <c r="S2" s="4"/>
      <c r="T2" s="4"/>
      <c r="U2" s="4"/>
      <c r="V2" s="4"/>
      <c r="W2" s="4"/>
      <c r="X2" s="4"/>
    </row>
    <row r="3" spans="1:24" x14ac:dyDescent="0.4">
      <c r="A3" s="44" t="s">
        <v>101</v>
      </c>
      <c r="B3" s="4"/>
      <c r="C3" s="4"/>
      <c r="D3" s="4"/>
      <c r="E3" s="4"/>
      <c r="F3" s="4"/>
      <c r="G3" s="4"/>
      <c r="H3" s="4"/>
      <c r="I3" s="4"/>
      <c r="J3" s="4"/>
      <c r="K3" s="4"/>
      <c r="L3" s="4"/>
      <c r="M3" s="4"/>
      <c r="N3" s="4"/>
      <c r="O3" s="4"/>
      <c r="P3" s="4"/>
      <c r="Q3" s="4"/>
      <c r="R3" s="4"/>
      <c r="S3" s="4"/>
      <c r="T3" s="4"/>
      <c r="U3" s="4"/>
      <c r="V3" s="4"/>
      <c r="W3" s="4"/>
      <c r="X3" s="4"/>
    </row>
    <row r="4" spans="1:24" x14ac:dyDescent="0.4">
      <c r="A4" s="44" t="s">
        <v>102</v>
      </c>
      <c r="B4" s="4"/>
      <c r="C4" s="4"/>
      <c r="D4" s="4"/>
      <c r="E4" s="4"/>
      <c r="F4" s="4"/>
      <c r="G4" s="4"/>
      <c r="H4" s="4"/>
      <c r="I4" s="4"/>
      <c r="J4" s="4"/>
      <c r="K4" s="4"/>
      <c r="L4" s="4"/>
      <c r="M4" s="4"/>
      <c r="N4" s="4"/>
      <c r="O4" s="4"/>
      <c r="P4" s="4"/>
      <c r="Q4" s="4"/>
      <c r="R4" s="4"/>
      <c r="S4" s="4"/>
      <c r="T4" s="4"/>
      <c r="U4" s="4"/>
      <c r="V4" s="4"/>
      <c r="W4" s="4"/>
      <c r="X4" s="4"/>
    </row>
    <row r="5" spans="1:24" x14ac:dyDescent="0.4">
      <c r="A5" s="45" t="e">
        <f>-conducting joint creative projects using the repertoire of different nationalities, A3</f>
        <v>#NAME?</v>
      </c>
    </row>
    <row r="6" spans="1:24" x14ac:dyDescent="0.4">
      <c r="A6" s="23" t="s">
        <v>103</v>
      </c>
    </row>
    <row r="7" spans="1:24" x14ac:dyDescent="0.4">
      <c r="A7" s="23" t="s">
        <v>104</v>
      </c>
    </row>
    <row r="8" spans="1:24" x14ac:dyDescent="0.4">
      <c r="A8" s="23" t="e">
        <f>- cooperation in the field of information exchange on the most important events in the cultural life of both countries.</f>
        <v>#NAME?</v>
      </c>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2" sqref="A2:A5"/>
    </sheetView>
  </sheetViews>
  <sheetFormatPr defaultColWidth="9.109375" defaultRowHeight="21" x14ac:dyDescent="0.4"/>
  <cols>
    <col min="1" max="1" width="246.88671875" style="24" customWidth="1"/>
    <col min="2" max="16384" width="9.109375" style="8"/>
  </cols>
  <sheetData>
    <row r="1" spans="1:24" s="1" customFormat="1" ht="21.6" thickBot="1" x14ac:dyDescent="0.45">
      <c r="A1" s="47" t="s">
        <v>30</v>
      </c>
      <c r="B1" s="22"/>
    </row>
    <row r="2" spans="1:24" s="1" customFormat="1" ht="21.6" thickTop="1" x14ac:dyDescent="0.4">
      <c r="A2" s="54" t="s">
        <v>109</v>
      </c>
      <c r="B2" s="4"/>
      <c r="C2" s="4"/>
      <c r="D2" s="4"/>
      <c r="E2" s="4"/>
      <c r="F2" s="4"/>
      <c r="G2" s="4"/>
      <c r="H2" s="4"/>
      <c r="I2" s="4"/>
      <c r="J2" s="4"/>
      <c r="K2" s="4"/>
      <c r="L2" s="4"/>
      <c r="M2" s="4"/>
      <c r="N2" s="4"/>
      <c r="O2" s="4"/>
      <c r="P2" s="4"/>
      <c r="Q2" s="4"/>
      <c r="R2" s="4"/>
      <c r="S2" s="4"/>
      <c r="T2" s="4"/>
      <c r="U2" s="4"/>
      <c r="V2" s="4"/>
      <c r="W2" s="4"/>
      <c r="X2" s="4"/>
    </row>
    <row r="3" spans="1:24" s="1" customFormat="1" x14ac:dyDescent="0.4">
      <c r="A3" s="44" t="s">
        <v>110</v>
      </c>
      <c r="B3" s="4"/>
      <c r="C3" s="4"/>
      <c r="D3" s="4"/>
      <c r="E3" s="4"/>
      <c r="F3" s="4"/>
      <c r="G3" s="4"/>
      <c r="H3" s="4"/>
      <c r="I3" s="4"/>
      <c r="J3" s="4"/>
      <c r="K3" s="4"/>
      <c r="L3" s="4"/>
      <c r="M3" s="4"/>
      <c r="N3" s="4"/>
      <c r="O3" s="4"/>
      <c r="P3" s="4"/>
      <c r="Q3" s="4"/>
      <c r="R3" s="4"/>
      <c r="S3" s="4"/>
      <c r="T3" s="4"/>
      <c r="U3" s="4"/>
      <c r="V3" s="4"/>
      <c r="W3" s="4"/>
      <c r="X3" s="4"/>
    </row>
    <row r="4" spans="1:24" s="1" customFormat="1" x14ac:dyDescent="0.4">
      <c r="A4" s="44" t="s">
        <v>111</v>
      </c>
      <c r="B4" s="4"/>
      <c r="C4" s="4"/>
      <c r="D4" s="4"/>
      <c r="E4" s="4"/>
      <c r="F4" s="4"/>
      <c r="G4" s="4"/>
      <c r="H4" s="4"/>
      <c r="I4" s="4"/>
      <c r="J4" s="4"/>
      <c r="K4" s="4"/>
      <c r="L4" s="4"/>
      <c r="M4" s="4"/>
      <c r="N4" s="4"/>
      <c r="O4" s="4"/>
      <c r="P4" s="4"/>
      <c r="Q4" s="4"/>
      <c r="R4" s="4"/>
      <c r="S4" s="4"/>
      <c r="T4" s="4"/>
      <c r="U4" s="4"/>
      <c r="V4" s="4"/>
      <c r="W4" s="4"/>
      <c r="X4" s="4"/>
    </row>
    <row r="5" spans="1:24" s="1" customFormat="1" x14ac:dyDescent="0.4">
      <c r="A5" s="23" t="e">
        <f>-equipping the space with audiovisual equipment.</f>
        <v>#NAME?</v>
      </c>
    </row>
    <row r="6" spans="1:24" s="1" customFormat="1" x14ac:dyDescent="0.4">
      <c r="A6" s="23"/>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2" sqref="A2"/>
    </sheetView>
  </sheetViews>
  <sheetFormatPr defaultColWidth="9.109375" defaultRowHeight="21" x14ac:dyDescent="0.4"/>
  <cols>
    <col min="1" max="1" width="246.88671875" style="25" customWidth="1"/>
    <col min="2" max="16384" width="9.109375" style="2"/>
  </cols>
  <sheetData>
    <row r="1" spans="1:28" ht="21.6" thickBot="1" x14ac:dyDescent="0.45">
      <c r="A1" s="47" t="s">
        <v>43</v>
      </c>
      <c r="B1" s="22"/>
      <c r="C1" s="22"/>
      <c r="D1" s="22"/>
    </row>
    <row r="2" spans="1:28" ht="189.6" thickTop="1" x14ac:dyDescent="0.4">
      <c r="A2" s="54" t="s">
        <v>117</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4">
      <c r="A3" s="44"/>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4">
      <c r="A4" s="48"/>
    </row>
    <row r="5" spans="1:28" x14ac:dyDescent="0.4">
      <c r="A5" s="48"/>
    </row>
    <row r="6" spans="1:28" x14ac:dyDescent="0.4">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2026-02-23T13:16:22Z</dcterms:modified>
</cp:coreProperties>
</file>